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설정" sheetId="1" state="visible" r:id="rId3"/>
    <sheet name="건설업" sheetId="2" state="visible" r:id="rId4"/>
    <sheet name="제조업" sheetId="3" state="visible" r:id="rId5"/>
    <sheet name="서비스업" sheetId="4" state="visible" r:id="rId6"/>
    <sheet name="대시보드" sheetId="5" state="visible" r:id="rId7"/>
  </sheets>
  <definedNames>
    <definedName function="false" hidden="false" localSheetId="1" name="_xlnm.Print_Titles" vbProcedure="false">건설업!$5:$5</definedName>
    <definedName function="false" hidden="false" localSheetId="3" name="_xlnm.Print_Titles" vbProcedure="false">서비스업!$5:$5</definedName>
    <definedName function="false" hidden="false" localSheetId="2" name="_xlnm.Print_Titles" vbProcedure="false">제조업!$5:$5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<sst xmlns="http://schemas.openxmlformats.org/spreadsheetml/2006/main" count="144" uniqueCount="105">
  <si>
    <t xml:space="preserve">⚙️ 위험성평가 기본 설정</t>
  </si>
  <si>
    <t xml:space="preserve">사업장명</t>
  </si>
  <si>
    <t xml:space="preserve">평가 실시일</t>
  </si>
  <si>
    <t xml:space="preserve">평가 책임자</t>
  </si>
  <si>
    <t xml:space="preserve">참여 근로자</t>
  </si>
  <si>
    <t xml:space="preserve">위험등급 기준</t>
  </si>
  <si>
    <r>
      <rPr>
        <b val="true"/>
        <sz val="10"/>
        <rFont val="Noto Sans CJK SC"/>
        <family val="2"/>
      </rPr>
      <t xml:space="preserve">허용 </t>
    </r>
    <r>
      <rPr>
        <b val="true"/>
        <sz val="10"/>
        <rFont val="맑은 고딕"/>
        <family val="0"/>
        <charset val="1"/>
      </rPr>
      <t xml:space="preserve">(1~4)</t>
    </r>
  </si>
  <si>
    <t xml:space="preserve">현행 유지</t>
  </si>
  <si>
    <r>
      <rPr>
        <b val="true"/>
        <sz val="10"/>
        <rFont val="Noto Sans CJK SC"/>
        <family val="2"/>
      </rPr>
      <t xml:space="preserve">주의 </t>
    </r>
    <r>
      <rPr>
        <b val="true"/>
        <sz val="10"/>
        <rFont val="맑은 고딕"/>
        <family val="0"/>
        <charset val="1"/>
      </rPr>
      <t xml:space="preserve">(5~9)</t>
    </r>
  </si>
  <si>
    <t xml:space="preserve">개선 권고</t>
  </si>
  <si>
    <r>
      <rPr>
        <b val="true"/>
        <sz val="10"/>
        <rFont val="Noto Sans CJK SC"/>
        <family val="2"/>
      </rPr>
      <t xml:space="preserve">중대 </t>
    </r>
    <r>
      <rPr>
        <b val="true"/>
        <sz val="10"/>
        <rFont val="맑은 고딕"/>
        <family val="0"/>
        <charset val="1"/>
      </rPr>
      <t xml:space="preserve">(10~15)</t>
    </r>
  </si>
  <si>
    <t xml:space="preserve">개선 필요</t>
  </si>
  <si>
    <r>
      <rPr>
        <b val="true"/>
        <sz val="10"/>
        <rFont val="Noto Sans CJK SC"/>
        <family val="2"/>
      </rPr>
      <t xml:space="preserve">심각 </t>
    </r>
    <r>
      <rPr>
        <b val="true"/>
        <sz val="10"/>
        <rFont val="맑은 고딕"/>
        <family val="0"/>
        <charset val="1"/>
      </rPr>
      <t xml:space="preserve">(16~25)</t>
    </r>
  </si>
  <si>
    <t xml:space="preserve">즉시 개선</t>
  </si>
  <si>
    <t xml:space="preserve">⚠️ 위험성평가표 — 건설업</t>
  </si>
  <si>
    <r>
      <rPr>
        <sz val="10"/>
        <rFont val="Noto Sans CJK SC"/>
        <family val="2"/>
      </rPr>
      <t xml:space="preserve">사업장</t>
    </r>
    <r>
      <rPr>
        <sz val="10"/>
        <rFont val="맑은 고딕"/>
        <family val="0"/>
        <charset val="1"/>
      </rPr>
      <t xml:space="preserve">: </t>
    </r>
  </si>
  <si>
    <t xml:space="preserve">No.</t>
  </si>
  <si>
    <t xml:space="preserve">공정</t>
  </si>
  <si>
    <r>
      <rPr>
        <b val="true"/>
        <sz val="10"/>
        <color rgb="FFFFFFFF"/>
        <rFont val="Noto Sans CJK SC"/>
        <family val="2"/>
      </rPr>
      <t xml:space="preserve">위험요인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유해</t>
    </r>
    <r>
      <rPr>
        <b val="true"/>
        <sz val="10"/>
        <color rgb="FFFFFFFF"/>
        <rFont val="맑은 고딕"/>
        <family val="0"/>
        <charset val="1"/>
      </rPr>
      <t xml:space="preserve">·</t>
    </r>
    <r>
      <rPr>
        <b val="true"/>
        <sz val="10"/>
        <color rgb="FFFFFFFF"/>
        <rFont val="Noto Sans CJK SC"/>
        <family val="2"/>
      </rPr>
      <t xml:space="preserve">위험요인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</si>
  <si>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t xml:space="preserve">빈도</t>
  </si>
  <si>
    <t xml:space="preserve">강도</t>
  </si>
  <si>
    <t xml:space="preserve">위험도</t>
  </si>
  <si>
    <t xml:space="preserve">위험등급</t>
  </si>
  <si>
    <t xml:space="preserve">감소대책</t>
  </si>
  <si>
    <t xml:space="preserve">잔여빈도</t>
  </si>
  <si>
    <t xml:space="preserve">잔여강도</t>
  </si>
  <si>
    <t xml:space="preserve">잔여위험도</t>
  </si>
  <si>
    <t xml:space="preserve">잔여등급</t>
  </si>
  <si>
    <t xml:space="preserve">고소작업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</si>
  <si>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추락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작업발판 미설치 또는 안전난간 미흡</t>
    </r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</si>
  <si>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낙하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비래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공구 및 자재 낙하</t>
    </r>
  </si>
  <si>
    <t xml:space="preserve">철골작업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</si>
  <si>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추락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철골 위 이동 중 추락</t>
    </r>
  </si>
  <si>
    <t xml:space="preserve">굴착작업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</si>
  <si>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붕괴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굴착면 붕괴</t>
    </r>
  </si>
  <si>
    <t xml:space="preserve">전기작업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</si>
  <si>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감전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활선 접촉</t>
    </r>
  </si>
  <si>
    <t xml:space="preserve">중장비작업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</si>
  <si>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협착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중장비 회전반경 내 접근</t>
    </r>
  </si>
  <si>
    <t xml:space="preserve">밀폐공간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</si>
  <si>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질식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산소결핍 환경 진입</t>
    </r>
  </si>
  <si>
    <t xml:space="preserve">용접작업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</si>
  <si>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화재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용접 불티에 의한 화재</t>
    </r>
  </si>
  <si>
    <t xml:space="preserve">콘크리트작업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</si>
  <si>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낙하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거푸집 해체 시 자재 낙하</t>
    </r>
  </si>
  <si>
    <t xml:space="preserve">비계작업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</si>
  <si>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추락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비계 해체 중 추락</t>
    </r>
  </si>
  <si>
    <t xml:space="preserve">운반작업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</si>
  <si>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전도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적재물 전도</t>
    </r>
  </si>
  <si>
    <t xml:space="preserve">해체작업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</si>
  <si>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붕괴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구조물 해체 시 붕괴</t>
    </r>
  </si>
  <si>
    <t xml:space="preserve">⚠️ 위험성평가표 — 제조업</t>
  </si>
  <si>
    <t xml:space="preserve">프레스작업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</si>
  <si>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끼임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프레스 금형 사이 끼임</t>
    </r>
  </si>
  <si>
    <t xml:space="preserve">절단작업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</si>
  <si>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절단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베임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절단기 날에 접촉</t>
    </r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</si>
  <si>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화재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폭발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용접 시 인화물질 착화</t>
    </r>
  </si>
  <si>
    <t xml:space="preserve">선반작업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</si>
  <si>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감김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회전체에 의복 감김</t>
    </r>
  </si>
  <si>
    <t xml:space="preserve">도장작업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</si>
  <si>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유해물질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유기용제 흡입</t>
    </r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</si>
  <si>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전도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지게차 충돌</t>
    </r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</si>
  <si>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감전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분전반 접촉</t>
    </r>
  </si>
  <si>
    <t xml:space="preserve">소음작업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</si>
  <si>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소음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소음성 난청</t>
    </r>
  </si>
  <si>
    <t xml:space="preserve">보일러작업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</si>
  <si>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폭발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보일러 과압</t>
    </r>
  </si>
  <si>
    <t xml:space="preserve">화학물질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</si>
  <si>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중독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유해화학물질 누출</t>
    </r>
  </si>
  <si>
    <t xml:space="preserve">분진작업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</si>
  <si>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분진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분진 흡입</t>
    </r>
  </si>
  <si>
    <t xml:space="preserve">고온작업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</si>
  <si>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화상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고온 표면 접촉</t>
    </r>
  </si>
  <si>
    <t xml:space="preserve">⚠️ 위험성평가표 — 서비스업</t>
  </si>
  <si>
    <t xml:space="preserve">사무작업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</si>
  <si>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근골격계</t>
    </r>
    <r>
      <rPr>
        <sz val="10"/>
        <rFont val="맑은 고딕"/>
        <family val="0"/>
        <charset val="1"/>
      </rPr>
      <t xml:space="preserve">] VDT </t>
    </r>
    <r>
      <rPr>
        <sz val="10"/>
        <rFont val="Noto Sans CJK SC"/>
        <family val="2"/>
      </rPr>
      <t xml:space="preserve">장시간 사용</t>
    </r>
  </si>
  <si>
    <t xml:space="preserve">청소작업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</si>
  <si>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미끄러짐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물기 있는 바닥</t>
    </r>
  </si>
  <si>
    <t xml:space="preserve">배달작업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</si>
  <si>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교통사고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배달 중 교통사고</t>
    </r>
  </si>
  <si>
    <t xml:space="preserve">전기사용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</si>
  <si>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감전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노후 전선 접촉</t>
    </r>
  </si>
  <si>
    <t xml:space="preserve">계단이동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</si>
  <si>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전도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계단 미끄러짐</t>
    </r>
  </si>
  <si>
    <t xml:space="preserve">중량물 취급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</si>
  <si>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요통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중량물 수작업 운반</t>
    </r>
  </si>
  <si>
    <t xml:space="preserve">고객응대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</si>
  <si>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폭력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고객 폭언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폭행</t>
    </r>
  </si>
  <si>
    <t xml:space="preserve">주방작업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</si>
  <si>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화상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조리 중 화상</t>
    </r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</si>
  <si>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절단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칼 사용 중 부상</t>
    </r>
  </si>
  <si>
    <t xml:space="preserve">창고작업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</si>
  <si>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낙하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적재물 낙하</t>
    </r>
  </si>
  <si>
    <t xml:space="preserve">야간근무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</si>
  <si>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피로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과로</t>
    </r>
    <r>
      <rPr>
        <sz val="10"/>
        <rFont val="맑은 고딕"/>
        <family val="0"/>
        <charset val="1"/>
      </rPr>
      <t xml:space="preserve">·</t>
    </r>
    <r>
      <rPr>
        <sz val="10"/>
        <rFont val="Noto Sans CJK SC"/>
        <family val="2"/>
      </rPr>
      <t xml:space="preserve">스트레스</t>
    </r>
  </si>
  <si>
    <t xml:space="preserve">밀폐환경</t>
  </si>
  <si>
    <r>
      <rPr>
        <sz val="10"/>
        <rFont val="맑은 고딕"/>
        <family val="0"/>
        <charset val="1"/>
      </rPr>
      <t xml:space="preserve">[</t>
    </r>
    <r>
      <rPr>
        <sz val="10"/>
        <rFont val="Noto Sans CJK SC"/>
        <family val="2"/>
      </rPr>
      <t xml:space="preserve">환기부족</t>
    </r>
    <r>
      <rPr>
        <sz val="10"/>
        <rFont val="맑은 고딕"/>
        <family val="0"/>
        <charset val="1"/>
      </rPr>
      <t xml:space="preserve">] </t>
    </r>
    <r>
      <rPr>
        <sz val="10"/>
        <rFont val="Noto Sans CJK SC"/>
        <family val="2"/>
      </rPr>
      <t xml:space="preserve">환기 불량 공간 작업</t>
    </r>
  </si>
  <si>
    <t xml:space="preserve">📊 위험성평가 종합 현황</t>
  </si>
  <si>
    <t xml:space="preserve">▶ 건설업</t>
  </si>
  <si>
    <t xml:space="preserve">허용</t>
  </si>
  <si>
    <t xml:space="preserve">주의</t>
  </si>
  <si>
    <t xml:space="preserve">중대</t>
  </si>
  <si>
    <t xml:space="preserve">심각</t>
  </si>
  <si>
    <t xml:space="preserve">▶ 제조업</t>
  </si>
  <si>
    <t xml:space="preserve">▶ 서비스업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</si>
</sst>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10"/>
      <name val="Noto Sans CJK SC"/>
      <family val="2"/>
    </font>
    <font>
      <sz val="10"/>
      <color rgb="FF0000FF"/>
      <name val="맑은 고딕"/>
      <family val="0"/>
      <charset val="1"/>
    </font>
    <font>
      <b val="true"/>
      <sz val="12"/>
      <name val="Noto Sans CJK SC"/>
      <family val="2"/>
    </font>
    <font>
      <b val="true"/>
      <sz val="10"/>
      <name val="맑은 고딕"/>
      <family val="0"/>
      <charset val="1"/>
    </font>
    <font>
      <sz val="10"/>
      <name val="Noto Sans CJK SC"/>
      <family val="2"/>
    </font>
    <font>
      <sz val="10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10"/>
      <color rgb="FFFFFFFF"/>
      <name val="Noto Sans CJK SC"/>
      <family val="2"/>
    </font>
    <font>
      <b val="true"/>
      <sz val="11"/>
      <color rgb="FFCC6600"/>
      <name val="맑은 고딕"/>
      <family val="0"/>
      <charset val="1"/>
    </font>
    <font>
      <b val="true"/>
      <sz val="11"/>
      <color rgb="FFCC0000"/>
      <name val="맑은 고딕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CDD2"/>
        <bgColor rgb="FFFFEB9C"/>
      </patternFill>
    </fill>
    <fill>
      <patternFill patternType="solid">
        <fgColor rgb="FFC62828"/>
        <bgColor rgb="FF99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000"/>
        </patternFill>
      </fill>
    </dxf>
    <dxf>
      <font>
        <b val="1"/>
        <color rgb="FFFFFFFF"/>
      </font>
      <fill>
        <patternFill>
          <bgColor rgb="FFFF4444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444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DD2"/>
      <rgbColor rgb="FF3366FF"/>
      <rgbColor rgb="FF33CCCC"/>
      <rgbColor rgb="FF99CC00"/>
      <rgbColor rgb="FFFFC000"/>
      <rgbColor rgb="FFFF9900"/>
      <rgbColor rgb="FFCC6600"/>
      <rgbColor rgb="FF666699"/>
      <rgbColor rgb="FF969696"/>
      <rgbColor rgb="FF003366"/>
      <rgbColor rgb="FF339966"/>
      <rgbColor rgb="FF003300"/>
      <rgbColor rgb="FF333300"/>
      <rgbColor rgb="FFC62828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24"/>
    <col collapsed="false" customWidth="true" hidden="false" outlineLevel="0" max="4" min="4" style="0" width="4"/>
  </cols>
  <sheetData>
    <row r="2" customFormat="false" ht="19.7" hidden="false" customHeight="false" outlineLevel="0" collapsed="false">
      <c r="B2" s="1" t="s">
        <v>0</v>
      </c>
      <c r="C2" s="1"/>
    </row>
    <row r="4" customFormat="false" ht="15" hidden="false" customHeight="false" outlineLevel="0" collapsed="false">
      <c r="B4" s="2" t="s">
        <v>1</v>
      </c>
      <c r="C4" s="3"/>
    </row>
    <row r="5" customFormat="false" ht="15" hidden="false" customHeight="false" outlineLevel="0" collapsed="false">
      <c r="B5" s="2" t="s">
        <v>2</v>
      </c>
      <c r="C5" s="4"/>
    </row>
    <row r="6" customFormat="false" ht="15" hidden="false" customHeight="false" outlineLevel="0" collapsed="false">
      <c r="B6" s="2" t="s">
        <v>3</v>
      </c>
      <c r="C6" s="3"/>
    </row>
    <row r="7" customFormat="false" ht="15" hidden="false" customHeight="false" outlineLevel="0" collapsed="false">
      <c r="B7" s="2" t="s">
        <v>4</v>
      </c>
      <c r="C7" s="3"/>
    </row>
    <row r="9" customFormat="false" ht="15" hidden="false" customHeight="false" outlineLevel="0" collapsed="false">
      <c r="B9" s="5" t="s">
        <v>5</v>
      </c>
      <c r="C9" s="5"/>
    </row>
    <row r="10" customFormat="false" ht="15" hidden="false" customHeight="false" outlineLevel="0" collapsed="false">
      <c r="B10" s="2" t="s">
        <v>6</v>
      </c>
      <c r="C10" s="6" t="s">
        <v>7</v>
      </c>
    </row>
    <row r="11" customFormat="false" ht="15" hidden="false" customHeight="false" outlineLevel="0" collapsed="false">
      <c r="B11" s="2" t="s">
        <v>8</v>
      </c>
      <c r="C11" s="6" t="s">
        <v>9</v>
      </c>
    </row>
    <row r="12" customFormat="false" ht="15" hidden="false" customHeight="false" outlineLevel="0" collapsed="false">
      <c r="B12" s="2" t="s">
        <v>10</v>
      </c>
      <c r="C12" s="6" t="s">
        <v>11</v>
      </c>
    </row>
    <row r="13" customFormat="false" ht="15" hidden="false" customHeight="false" outlineLevel="0" collapsed="false">
      <c r="B13" s="2" t="s">
        <v>12</v>
      </c>
      <c r="C13" s="6" t="s">
        <v>13</v>
      </c>
    </row>
  </sheetData>
  <mergeCells count="2">
    <mergeCell ref="B2:C2"/>
    <mergeCell ref="B9:C9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10"/>
    <col collapsed="false" customWidth="true" hidden="false" outlineLevel="0" max="4" min="4" style="0" width="28"/>
    <col collapsed="false" customWidth="true" hidden="false" outlineLevel="0" max="6" min="5" style="0" width="8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28"/>
    <col collapsed="false" customWidth="true" hidden="false" outlineLevel="0" max="11" min="10" style="0" width="8"/>
    <col collapsed="false" customWidth="true" hidden="false" outlineLevel="0" max="12" min="12" style="0" width="10"/>
    <col collapsed="false" customWidth="true" hidden="false" outlineLevel="0" max="13" min="13" style="0" width="12"/>
    <col collapsed="false" customWidth="true" hidden="false" outlineLevel="0" max="14" min="14" style="0" width="4"/>
  </cols>
  <sheetData>
    <row r="2" customFormat="false" ht="19.7" hidden="false" customHeight="false" outlineLevel="0" collapsed="false">
      <c r="B2" s="1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" hidden="false" customHeight="false" outlineLevel="0" collapsed="false">
      <c r="B3" s="7" t="s">
        <v>15</v>
      </c>
      <c r="C3" s="7"/>
      <c r="D3" s="7"/>
      <c r="E3" s="8" t="n">
        <f aca="false">설정!C4</f>
        <v>0</v>
      </c>
    </row>
    <row r="5" customFormat="false" ht="15" hidden="false" customHeight="false" outlineLevel="0" collapsed="false">
      <c r="B5" s="9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</row>
    <row r="6" customFormat="false" ht="29.85" hidden="false" customHeight="false" outlineLevel="0" collapsed="false">
      <c r="B6" s="11" t="n">
        <v>1</v>
      </c>
      <c r="C6" s="12" t="s">
        <v>28</v>
      </c>
      <c r="D6" s="13" t="s">
        <v>29</v>
      </c>
      <c r="E6" s="14"/>
      <c r="F6" s="14"/>
      <c r="G6" s="15" t="str">
        <f aca="false">IF(OR(E6="",F6=""),"",E6*F6)</f>
        <v/>
      </c>
      <c r="H6" s="15" t="str">
        <f aca="false">IF(G6="","",IF(G6&lt;=4,"허용",IF(G6&lt;=9,"주의",IF(G6&lt;=15,"중대","심각"))))</f>
        <v/>
      </c>
      <c r="I6" s="16"/>
      <c r="J6" s="14"/>
      <c r="K6" s="14"/>
      <c r="L6" s="15" t="str">
        <f aca="false">IF(OR(J6="",K6=""),"",J6*K6)</f>
        <v/>
      </c>
      <c r="M6" s="15" t="str">
        <f aca="false">IF(L6="","",IF(L6&lt;=4,"허용",IF(L6&lt;=9,"주의",IF(L6&lt;=15,"중대","심각"))))</f>
        <v/>
      </c>
    </row>
    <row r="7" customFormat="false" ht="15" hidden="false" customHeight="false" outlineLevel="0" collapsed="false">
      <c r="B7" s="12" t="n">
        <v>2</v>
      </c>
      <c r="C7" s="12" t="s">
        <v>28</v>
      </c>
      <c r="D7" s="13" t="s">
        <v>30</v>
      </c>
      <c r="E7" s="14"/>
      <c r="F7" s="14"/>
      <c r="G7" s="15" t="str">
        <f aca="false">IF(OR(E7="",F7=""),"",E7*F7)</f>
        <v/>
      </c>
      <c r="H7" s="15" t="str">
        <f aca="false">IF(G7="","",IF(G7&lt;=4,"허용",IF(G7&lt;=9,"주의",IF(G7&lt;=15,"중대","심각"))))</f>
        <v/>
      </c>
      <c r="I7" s="16"/>
      <c r="J7" s="14"/>
      <c r="K7" s="14"/>
      <c r="L7" s="15" t="str">
        <f aca="false">IF(OR(J7="",K7=""),"",J7*K7)</f>
        <v/>
      </c>
      <c r="M7" s="15" t="str">
        <f aca="false">IF(L7="","",IF(L7&lt;=4,"허용",IF(L7&lt;=9,"주의",IF(L7&lt;=15,"중대","심각"))))</f>
        <v/>
      </c>
    </row>
    <row r="8" customFormat="false" ht="15" hidden="false" customHeight="false" outlineLevel="0" collapsed="false">
      <c r="B8" s="12" t="n">
        <v>3</v>
      </c>
      <c r="C8" s="12" t="s">
        <v>31</v>
      </c>
      <c r="D8" s="13" t="s">
        <v>32</v>
      </c>
      <c r="E8" s="14"/>
      <c r="F8" s="14"/>
      <c r="G8" s="15" t="str">
        <f aca="false">IF(OR(E8="",F8=""),"",E8*F8)</f>
        <v/>
      </c>
      <c r="H8" s="15" t="str">
        <f aca="false">IF(G8="","",IF(G8&lt;=4,"허용",IF(G8&lt;=9,"주의",IF(G8&lt;=15,"중대","심각"))))</f>
        <v/>
      </c>
      <c r="I8" s="16"/>
      <c r="J8" s="14"/>
      <c r="K8" s="14"/>
      <c r="L8" s="15" t="str">
        <f aca="false">IF(OR(J8="",K8=""),"",J8*K8)</f>
        <v/>
      </c>
      <c r="M8" s="15" t="str">
        <f aca="false">IF(L8="","",IF(L8&lt;=4,"허용",IF(L8&lt;=9,"주의",IF(L8&lt;=15,"중대","심각"))))</f>
        <v/>
      </c>
    </row>
    <row r="9" customFormat="false" ht="15" hidden="false" customHeight="false" outlineLevel="0" collapsed="false">
      <c r="B9" s="12" t="n">
        <v>4</v>
      </c>
      <c r="C9" s="12" t="s">
        <v>33</v>
      </c>
      <c r="D9" s="13" t="s">
        <v>34</v>
      </c>
      <c r="E9" s="14"/>
      <c r="F9" s="14"/>
      <c r="G9" s="15" t="str">
        <f aca="false">IF(OR(E9="",F9=""),"",E9*F9)</f>
        <v/>
      </c>
      <c r="H9" s="15" t="str">
        <f aca="false">IF(G9="","",IF(G9&lt;=4,"허용",IF(G9&lt;=9,"주의",IF(G9&lt;=15,"중대","심각"))))</f>
        <v/>
      </c>
      <c r="I9" s="16"/>
      <c r="J9" s="14"/>
      <c r="K9" s="14"/>
      <c r="L9" s="15" t="str">
        <f aca="false">IF(OR(J9="",K9=""),"",J9*K9)</f>
        <v/>
      </c>
      <c r="M9" s="15" t="str">
        <f aca="false">IF(L9="","",IF(L9&lt;=4,"허용",IF(L9&lt;=9,"주의",IF(L9&lt;=15,"중대","심각"))))</f>
        <v/>
      </c>
    </row>
    <row r="10" customFormat="false" ht="15" hidden="false" customHeight="false" outlineLevel="0" collapsed="false">
      <c r="B10" s="12" t="n">
        <v>5</v>
      </c>
      <c r="C10" s="12" t="s">
        <v>35</v>
      </c>
      <c r="D10" s="13" t="s">
        <v>36</v>
      </c>
      <c r="E10" s="14"/>
      <c r="F10" s="14"/>
      <c r="G10" s="15" t="str">
        <f aca="false">IF(OR(E10="",F10=""),"",E10*F10)</f>
        <v/>
      </c>
      <c r="H10" s="15" t="str">
        <f aca="false">IF(G10="","",IF(G10&lt;=4,"허용",IF(G10&lt;=9,"주의",IF(G10&lt;=15,"중대","심각"))))</f>
        <v/>
      </c>
      <c r="I10" s="16"/>
      <c r="J10" s="14"/>
      <c r="K10" s="14"/>
      <c r="L10" s="15" t="str">
        <f aca="false">IF(OR(J10="",K10=""),"",J10*K10)</f>
        <v/>
      </c>
      <c r="M10" s="15" t="str">
        <f aca="false">IF(L10="","",IF(L10&lt;=4,"허용",IF(L10&lt;=9,"주의",IF(L10&lt;=15,"중대","심각"))))</f>
        <v/>
      </c>
    </row>
    <row r="11" customFormat="false" ht="15" hidden="false" customHeight="false" outlineLevel="0" collapsed="false">
      <c r="B11" s="12" t="n">
        <v>6</v>
      </c>
      <c r="C11" s="12" t="s">
        <v>37</v>
      </c>
      <c r="D11" s="13" t="s">
        <v>38</v>
      </c>
      <c r="E11" s="14"/>
      <c r="F11" s="14"/>
      <c r="G11" s="15" t="str">
        <f aca="false">IF(OR(E11="",F11=""),"",E11*F11)</f>
        <v/>
      </c>
      <c r="H11" s="15" t="str">
        <f aca="false">IF(G11="","",IF(G11&lt;=4,"허용",IF(G11&lt;=9,"주의",IF(G11&lt;=15,"중대","심각"))))</f>
        <v/>
      </c>
      <c r="I11" s="16"/>
      <c r="J11" s="14"/>
      <c r="K11" s="14"/>
      <c r="L11" s="15" t="str">
        <f aca="false">IF(OR(J11="",K11=""),"",J11*K11)</f>
        <v/>
      </c>
      <c r="M11" s="15" t="str">
        <f aca="false">IF(L11="","",IF(L11&lt;=4,"허용",IF(L11&lt;=9,"주의",IF(L11&lt;=15,"중대","심각"))))</f>
        <v/>
      </c>
    </row>
    <row r="12" customFormat="false" ht="15" hidden="false" customHeight="false" outlineLevel="0" collapsed="false">
      <c r="B12" s="12" t="n">
        <v>7</v>
      </c>
      <c r="C12" s="12" t="s">
        <v>39</v>
      </c>
      <c r="D12" s="13" t="s">
        <v>40</v>
      </c>
      <c r="E12" s="14"/>
      <c r="F12" s="14"/>
      <c r="G12" s="15" t="str">
        <f aca="false">IF(OR(E12="",F12=""),"",E12*F12)</f>
        <v/>
      </c>
      <c r="H12" s="15" t="str">
        <f aca="false">IF(G12="","",IF(G12&lt;=4,"허용",IF(G12&lt;=9,"주의",IF(G12&lt;=15,"중대","심각"))))</f>
        <v/>
      </c>
      <c r="I12" s="16"/>
      <c r="J12" s="14"/>
      <c r="K12" s="14"/>
      <c r="L12" s="15" t="str">
        <f aca="false">IF(OR(J12="",K12=""),"",J12*K12)</f>
        <v/>
      </c>
      <c r="M12" s="15" t="str">
        <f aca="false">IF(L12="","",IF(L12&lt;=4,"허용",IF(L12&lt;=9,"주의",IF(L12&lt;=15,"중대","심각"))))</f>
        <v/>
      </c>
    </row>
    <row r="13" customFormat="false" ht="15" hidden="false" customHeight="false" outlineLevel="0" collapsed="false">
      <c r="B13" s="12" t="n">
        <v>8</v>
      </c>
      <c r="C13" s="12" t="s">
        <v>41</v>
      </c>
      <c r="D13" s="13" t="s">
        <v>42</v>
      </c>
      <c r="E13" s="14"/>
      <c r="F13" s="14"/>
      <c r="G13" s="15" t="str">
        <f aca="false">IF(OR(E13="",F13=""),"",E13*F13)</f>
        <v/>
      </c>
      <c r="H13" s="15" t="str">
        <f aca="false">IF(G13="","",IF(G13&lt;=4,"허용",IF(G13&lt;=9,"주의",IF(G13&lt;=15,"중대","심각"))))</f>
        <v/>
      </c>
      <c r="I13" s="16"/>
      <c r="J13" s="14"/>
      <c r="K13" s="14"/>
      <c r="L13" s="15" t="str">
        <f aca="false">IF(OR(J13="",K13=""),"",J13*K13)</f>
        <v/>
      </c>
      <c r="M13" s="15" t="str">
        <f aca="false">IF(L13="","",IF(L13&lt;=4,"허용",IF(L13&lt;=9,"주의",IF(L13&lt;=15,"중대","심각"))))</f>
        <v/>
      </c>
    </row>
    <row r="14" customFormat="false" ht="29.85" hidden="false" customHeight="false" outlineLevel="0" collapsed="false">
      <c r="B14" s="12" t="n">
        <v>9</v>
      </c>
      <c r="C14" s="12" t="s">
        <v>43</v>
      </c>
      <c r="D14" s="13" t="s">
        <v>44</v>
      </c>
      <c r="E14" s="14"/>
      <c r="F14" s="14"/>
      <c r="G14" s="15" t="str">
        <f aca="false">IF(OR(E14="",F14=""),"",E14*F14)</f>
        <v/>
      </c>
      <c r="H14" s="15" t="str">
        <f aca="false">IF(G14="","",IF(G14&lt;=4,"허용",IF(G14&lt;=9,"주의",IF(G14&lt;=15,"중대","심각"))))</f>
        <v/>
      </c>
      <c r="I14" s="16"/>
      <c r="J14" s="14"/>
      <c r="K14" s="14"/>
      <c r="L14" s="15" t="str">
        <f aca="false">IF(OR(J14="",K14=""),"",J14*K14)</f>
        <v/>
      </c>
      <c r="M14" s="15" t="str">
        <f aca="false">IF(L14="","",IF(L14&lt;=4,"허용",IF(L14&lt;=9,"주의",IF(L14&lt;=15,"중대","심각"))))</f>
        <v/>
      </c>
    </row>
    <row r="15" customFormat="false" ht="15" hidden="false" customHeight="false" outlineLevel="0" collapsed="false">
      <c r="B15" s="12" t="n">
        <v>10</v>
      </c>
      <c r="C15" s="12" t="s">
        <v>45</v>
      </c>
      <c r="D15" s="13" t="s">
        <v>46</v>
      </c>
      <c r="E15" s="14"/>
      <c r="F15" s="14"/>
      <c r="G15" s="15" t="str">
        <f aca="false">IF(OR(E15="",F15=""),"",E15*F15)</f>
        <v/>
      </c>
      <c r="H15" s="15" t="str">
        <f aca="false">IF(G15="","",IF(G15&lt;=4,"허용",IF(G15&lt;=9,"주의",IF(G15&lt;=15,"중대","심각"))))</f>
        <v/>
      </c>
      <c r="I15" s="16"/>
      <c r="J15" s="14"/>
      <c r="K15" s="14"/>
      <c r="L15" s="15" t="str">
        <f aca="false">IF(OR(J15="",K15=""),"",J15*K15)</f>
        <v/>
      </c>
      <c r="M15" s="15" t="str">
        <f aca="false">IF(L15="","",IF(L15&lt;=4,"허용",IF(L15&lt;=9,"주의",IF(L15&lt;=15,"중대","심각"))))</f>
        <v/>
      </c>
    </row>
    <row r="16" customFormat="false" ht="15" hidden="false" customHeight="false" outlineLevel="0" collapsed="false">
      <c r="B16" s="12" t="n">
        <v>11</v>
      </c>
      <c r="C16" s="12" t="s">
        <v>47</v>
      </c>
      <c r="D16" s="13" t="s">
        <v>48</v>
      </c>
      <c r="E16" s="14"/>
      <c r="F16" s="14"/>
      <c r="G16" s="15" t="str">
        <f aca="false">IF(OR(E16="",F16=""),"",E16*F16)</f>
        <v/>
      </c>
      <c r="H16" s="15" t="str">
        <f aca="false">IF(G16="","",IF(G16&lt;=4,"허용",IF(G16&lt;=9,"주의",IF(G16&lt;=15,"중대","심각"))))</f>
        <v/>
      </c>
      <c r="I16" s="16"/>
      <c r="J16" s="14"/>
      <c r="K16" s="14"/>
      <c r="L16" s="15" t="str">
        <f aca="false">IF(OR(J16="",K16=""),"",J16*K16)</f>
        <v/>
      </c>
      <c r="M16" s="15" t="str">
        <f aca="false">IF(L16="","",IF(L16&lt;=4,"허용",IF(L16&lt;=9,"주의",IF(L16&lt;=15,"중대","심각"))))</f>
        <v/>
      </c>
    </row>
    <row r="17" customFormat="false" ht="15" hidden="false" customHeight="false" outlineLevel="0" collapsed="false">
      <c r="B17" s="12" t="n">
        <v>12</v>
      </c>
      <c r="C17" s="12" t="s">
        <v>49</v>
      </c>
      <c r="D17" s="13" t="s">
        <v>50</v>
      </c>
      <c r="E17" s="14"/>
      <c r="F17" s="14"/>
      <c r="G17" s="15" t="str">
        <f aca="false">IF(OR(E17="",F17=""),"",E17*F17)</f>
        <v/>
      </c>
      <c r="H17" s="15" t="str">
        <f aca="false">IF(G17="","",IF(G17&lt;=4,"허용",IF(G17&lt;=9,"주의",IF(G17&lt;=15,"중대","심각"))))</f>
        <v/>
      </c>
      <c r="I17" s="16"/>
      <c r="J17" s="14"/>
      <c r="K17" s="14"/>
      <c r="L17" s="15" t="str">
        <f aca="false">IF(OR(J17="",K17=""),"",J17*K17)</f>
        <v/>
      </c>
      <c r="M17" s="15" t="str">
        <f aca="false">IF(L17="","",IF(L17&lt;=4,"허용",IF(L17&lt;=9,"주의",IF(L17&lt;=15,"중대","심각"))))</f>
        <v/>
      </c>
    </row>
    <row r="18" customFormat="false" ht="15" hidden="false" customHeight="false" outlineLevel="0" collapsed="false">
      <c r="B18" s="12" t="n">
        <v>13</v>
      </c>
      <c r="C18" s="3"/>
      <c r="D18" s="16"/>
      <c r="E18" s="14"/>
      <c r="F18" s="14"/>
      <c r="G18" s="15" t="str">
        <f aca="false">IF(OR(E18="",F18=""),"",E18*F18)</f>
        <v/>
      </c>
      <c r="H18" s="15" t="str">
        <f aca="false">IF(G18="","",IF(G18&lt;=4,"허용",IF(G18&lt;=9,"주의",IF(G18&lt;=15,"중대","심각"))))</f>
        <v/>
      </c>
      <c r="I18" s="16"/>
      <c r="J18" s="14"/>
      <c r="K18" s="14"/>
      <c r="L18" s="15" t="str">
        <f aca="false">IF(OR(J18="",K18=""),"",J18*K18)</f>
        <v/>
      </c>
      <c r="M18" s="15" t="str">
        <f aca="false">IF(L18="","",IF(L18&lt;=4,"허용",IF(L18&lt;=9,"주의",IF(L18&lt;=15,"중대","심각"))))</f>
        <v/>
      </c>
    </row>
    <row r="19" customFormat="false" ht="15" hidden="false" customHeight="false" outlineLevel="0" collapsed="false">
      <c r="B19" s="12" t="n">
        <v>14</v>
      </c>
      <c r="C19" s="3"/>
      <c r="D19" s="16"/>
      <c r="E19" s="14"/>
      <c r="F19" s="14"/>
      <c r="G19" s="15" t="str">
        <f aca="false">IF(OR(E19="",F19=""),"",E19*F19)</f>
        <v/>
      </c>
      <c r="H19" s="15" t="str">
        <f aca="false">IF(G19="","",IF(G19&lt;=4,"허용",IF(G19&lt;=9,"주의",IF(G19&lt;=15,"중대","심각"))))</f>
        <v/>
      </c>
      <c r="I19" s="16"/>
      <c r="J19" s="14"/>
      <c r="K19" s="14"/>
      <c r="L19" s="15" t="str">
        <f aca="false">IF(OR(J19="",K19=""),"",J19*K19)</f>
        <v/>
      </c>
      <c r="M19" s="15" t="str">
        <f aca="false">IF(L19="","",IF(L19&lt;=4,"허용",IF(L19&lt;=9,"주의",IF(L19&lt;=15,"중대","심각"))))</f>
        <v/>
      </c>
    </row>
    <row r="20" customFormat="false" ht="15" hidden="false" customHeight="false" outlineLevel="0" collapsed="false">
      <c r="B20" s="12" t="n">
        <v>15</v>
      </c>
      <c r="C20" s="3"/>
      <c r="D20" s="16"/>
      <c r="E20" s="14"/>
      <c r="F20" s="14"/>
      <c r="G20" s="15" t="str">
        <f aca="false">IF(OR(E20="",F20=""),"",E20*F20)</f>
        <v/>
      </c>
      <c r="H20" s="15" t="str">
        <f aca="false">IF(G20="","",IF(G20&lt;=4,"허용",IF(G20&lt;=9,"주의",IF(G20&lt;=15,"중대","심각"))))</f>
        <v/>
      </c>
      <c r="I20" s="16"/>
      <c r="J20" s="14"/>
      <c r="K20" s="14"/>
      <c r="L20" s="15" t="str">
        <f aca="false">IF(OR(J20="",K20=""),"",J20*K20)</f>
        <v/>
      </c>
      <c r="M20" s="15" t="str">
        <f aca="false">IF(L20="","",IF(L20&lt;=4,"허용",IF(L20&lt;=9,"주의",IF(L20&lt;=15,"중대","심각"))))</f>
        <v/>
      </c>
    </row>
    <row r="21" customFormat="false" ht="15" hidden="false" customHeight="false" outlineLevel="0" collapsed="false">
      <c r="B21" s="12" t="n">
        <v>16</v>
      </c>
      <c r="C21" s="3"/>
      <c r="D21" s="16"/>
      <c r="E21" s="14"/>
      <c r="F21" s="14"/>
      <c r="G21" s="15" t="str">
        <f aca="false">IF(OR(E21="",F21=""),"",E21*F21)</f>
        <v/>
      </c>
      <c r="H21" s="15" t="str">
        <f aca="false">IF(G21="","",IF(G21&lt;=4,"허용",IF(G21&lt;=9,"주의",IF(G21&lt;=15,"중대","심각"))))</f>
        <v/>
      </c>
      <c r="I21" s="16"/>
      <c r="J21" s="14"/>
      <c r="K21" s="14"/>
      <c r="L21" s="15" t="str">
        <f aca="false">IF(OR(J21="",K21=""),"",J21*K21)</f>
        <v/>
      </c>
      <c r="M21" s="15" t="str">
        <f aca="false">IF(L21="","",IF(L21&lt;=4,"허용",IF(L21&lt;=9,"주의",IF(L21&lt;=15,"중대","심각"))))</f>
        <v/>
      </c>
    </row>
    <row r="22" customFormat="false" ht="15" hidden="false" customHeight="false" outlineLevel="0" collapsed="false">
      <c r="B22" s="12" t="n">
        <v>17</v>
      </c>
      <c r="C22" s="3"/>
      <c r="D22" s="16"/>
      <c r="E22" s="14"/>
      <c r="F22" s="14"/>
      <c r="G22" s="15" t="str">
        <f aca="false">IF(OR(E22="",F22=""),"",E22*F22)</f>
        <v/>
      </c>
      <c r="H22" s="15" t="str">
        <f aca="false">IF(G22="","",IF(G22&lt;=4,"허용",IF(G22&lt;=9,"주의",IF(G22&lt;=15,"중대","심각"))))</f>
        <v/>
      </c>
      <c r="I22" s="16"/>
      <c r="J22" s="14"/>
      <c r="K22" s="14"/>
      <c r="L22" s="15" t="str">
        <f aca="false">IF(OR(J22="",K22=""),"",J22*K22)</f>
        <v/>
      </c>
      <c r="M22" s="15" t="str">
        <f aca="false">IF(L22="","",IF(L22&lt;=4,"허용",IF(L22&lt;=9,"주의",IF(L22&lt;=15,"중대","심각"))))</f>
        <v/>
      </c>
    </row>
    <row r="23" customFormat="false" ht="15" hidden="false" customHeight="false" outlineLevel="0" collapsed="false">
      <c r="B23" s="12" t="n">
        <v>18</v>
      </c>
      <c r="C23" s="3"/>
      <c r="D23" s="16"/>
      <c r="E23" s="14"/>
      <c r="F23" s="14"/>
      <c r="G23" s="15" t="str">
        <f aca="false">IF(OR(E23="",F23=""),"",E23*F23)</f>
        <v/>
      </c>
      <c r="H23" s="15" t="str">
        <f aca="false">IF(G23="","",IF(G23&lt;=4,"허용",IF(G23&lt;=9,"주의",IF(G23&lt;=15,"중대","심각"))))</f>
        <v/>
      </c>
      <c r="I23" s="16"/>
      <c r="J23" s="14"/>
      <c r="K23" s="14"/>
      <c r="L23" s="15" t="str">
        <f aca="false">IF(OR(J23="",K23=""),"",J23*K23)</f>
        <v/>
      </c>
      <c r="M23" s="15" t="str">
        <f aca="false">IF(L23="","",IF(L23&lt;=4,"허용",IF(L23&lt;=9,"주의",IF(L23&lt;=15,"중대","심각"))))</f>
        <v/>
      </c>
    </row>
    <row r="24" customFormat="false" ht="15" hidden="false" customHeight="false" outlineLevel="0" collapsed="false">
      <c r="B24" s="12" t="n">
        <v>19</v>
      </c>
      <c r="C24" s="3"/>
      <c r="D24" s="16"/>
      <c r="E24" s="14"/>
      <c r="F24" s="14"/>
      <c r="G24" s="15" t="str">
        <f aca="false">IF(OR(E24="",F24=""),"",E24*F24)</f>
        <v/>
      </c>
      <c r="H24" s="15" t="str">
        <f aca="false">IF(G24="","",IF(G24&lt;=4,"허용",IF(G24&lt;=9,"주의",IF(G24&lt;=15,"중대","심각"))))</f>
        <v/>
      </c>
      <c r="I24" s="16"/>
      <c r="J24" s="14"/>
      <c r="K24" s="14"/>
      <c r="L24" s="15" t="str">
        <f aca="false">IF(OR(J24="",K24=""),"",J24*K24)</f>
        <v/>
      </c>
      <c r="M24" s="15" t="str">
        <f aca="false">IF(L24="","",IF(L24&lt;=4,"허용",IF(L24&lt;=9,"주의",IF(L24&lt;=15,"중대","심각"))))</f>
        <v/>
      </c>
    </row>
    <row r="25" customFormat="false" ht="15" hidden="false" customHeight="false" outlineLevel="0" collapsed="false">
      <c r="B25" s="12" t="n">
        <v>20</v>
      </c>
      <c r="C25" s="3"/>
      <c r="D25" s="16"/>
      <c r="E25" s="14"/>
      <c r="F25" s="14"/>
      <c r="G25" s="15" t="str">
        <f aca="false">IF(OR(E25="",F25=""),"",E25*F25)</f>
        <v/>
      </c>
      <c r="H25" s="15" t="str">
        <f aca="false">IF(G25="","",IF(G25&lt;=4,"허용",IF(G25&lt;=9,"주의",IF(G25&lt;=15,"중대","심각"))))</f>
        <v/>
      </c>
      <c r="I25" s="16"/>
      <c r="J25" s="14"/>
      <c r="K25" s="14"/>
      <c r="L25" s="15" t="str">
        <f aca="false">IF(OR(J25="",K25=""),"",J25*K25)</f>
        <v/>
      </c>
      <c r="M25" s="15" t="str">
        <f aca="false">IF(L25="","",IF(L25&lt;=4,"허용",IF(L25&lt;=9,"주의",IF(L25&lt;=15,"중대","심각"))))</f>
        <v/>
      </c>
    </row>
    <row r="26" customFormat="false" ht="15" hidden="false" customHeight="false" outlineLevel="0" collapsed="false">
      <c r="B26" s="12" t="n">
        <v>21</v>
      </c>
      <c r="C26" s="3"/>
      <c r="D26" s="16"/>
      <c r="E26" s="14"/>
      <c r="F26" s="14"/>
      <c r="G26" s="15" t="str">
        <f aca="false">IF(OR(E26="",F26=""),"",E26*F26)</f>
        <v/>
      </c>
      <c r="H26" s="15" t="str">
        <f aca="false">IF(G26="","",IF(G26&lt;=4,"허용",IF(G26&lt;=9,"주의",IF(G26&lt;=15,"중대","심각"))))</f>
        <v/>
      </c>
      <c r="I26" s="16"/>
      <c r="J26" s="14"/>
      <c r="K26" s="14"/>
      <c r="L26" s="15" t="str">
        <f aca="false">IF(OR(J26="",K26=""),"",J26*K26)</f>
        <v/>
      </c>
      <c r="M26" s="15" t="str">
        <f aca="false">IF(L26="","",IF(L26&lt;=4,"허용",IF(L26&lt;=9,"주의",IF(L26&lt;=15,"중대","심각"))))</f>
        <v/>
      </c>
    </row>
    <row r="27" customFormat="false" ht="15" hidden="false" customHeight="false" outlineLevel="0" collapsed="false">
      <c r="B27" s="12" t="n">
        <v>22</v>
      </c>
      <c r="C27" s="3"/>
      <c r="D27" s="16"/>
      <c r="E27" s="14"/>
      <c r="F27" s="14"/>
      <c r="G27" s="15" t="str">
        <f aca="false">IF(OR(E27="",F27=""),"",E27*F27)</f>
        <v/>
      </c>
      <c r="H27" s="15" t="str">
        <f aca="false">IF(G27="","",IF(G27&lt;=4,"허용",IF(G27&lt;=9,"주의",IF(G27&lt;=15,"중대","심각"))))</f>
        <v/>
      </c>
      <c r="I27" s="16"/>
      <c r="J27" s="14"/>
      <c r="K27" s="14"/>
      <c r="L27" s="15" t="str">
        <f aca="false">IF(OR(J27="",K27=""),"",J27*K27)</f>
        <v/>
      </c>
      <c r="M27" s="15" t="str">
        <f aca="false">IF(L27="","",IF(L27&lt;=4,"허용",IF(L27&lt;=9,"주의",IF(L27&lt;=15,"중대","심각"))))</f>
        <v/>
      </c>
    </row>
  </sheetData>
  <mergeCells count="2">
    <mergeCell ref="B2:M2"/>
    <mergeCell ref="B3:D3"/>
  </mergeCells>
  <conditionalFormatting sqref="H6:H17">
    <cfRule type="cellIs" priority="2" operator="equal" aboveAverage="0" equalAverage="0" bottom="0" percent="0" rank="0" text="" dxfId="0">
      <formula>"허용"</formula>
    </cfRule>
    <cfRule type="cellIs" priority="3" operator="equal" aboveAverage="0" equalAverage="0" bottom="0" percent="0" rank="0" text="" dxfId="1">
      <formula>"주의"</formula>
    </cfRule>
    <cfRule type="cellIs" priority="4" operator="equal" aboveAverage="0" equalAverage="0" bottom="0" percent="0" rank="0" text="" dxfId="2">
      <formula>"중대"</formula>
    </cfRule>
    <cfRule type="cellIs" priority="5" operator="equal" aboveAverage="0" equalAverage="0" bottom="0" percent="0" rank="0" text="" dxfId="3">
      <formula>"심각"</formula>
    </cfRule>
  </conditionalFormatting>
  <conditionalFormatting sqref="M6:M17">
    <cfRule type="cellIs" priority="6" operator="equal" aboveAverage="0" equalAverage="0" bottom="0" percent="0" rank="0" text="" dxfId="0">
      <formula>"허용"</formula>
    </cfRule>
    <cfRule type="cellIs" priority="7" operator="equal" aboveAverage="0" equalAverage="0" bottom="0" percent="0" rank="0" text="" dxfId="1">
      <formula>"주의"</formula>
    </cfRule>
    <cfRule type="cellIs" priority="8" operator="equal" aboveAverage="0" equalAverage="0" bottom="0" percent="0" rank="0" text="" dxfId="2">
      <formula>"중대"</formula>
    </cfRule>
    <cfRule type="cellIs" priority="9" operator="equal" aboveAverage="0" equalAverage="0" bottom="0" percent="0" rank="0" text="" dxfId="3">
      <formula>"심각"</formula>
    </cfRule>
  </conditionalFormatting>
  <dataValidations count="1">
    <dataValidation allowBlank="false" errorStyle="stop" operator="between" showDropDown="false" showErrorMessage="false" showInputMessage="false" sqref="E6:F27 J6:K27" type="list">
      <formula1>"1,2,3,4,5"</formula1>
      <formula2>0</formula2>
    </dataValidation>
  </dataValidation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10"/>
    <col collapsed="false" customWidth="true" hidden="false" outlineLevel="0" max="4" min="4" style="0" width="28"/>
    <col collapsed="false" customWidth="true" hidden="false" outlineLevel="0" max="6" min="5" style="0" width="8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28"/>
    <col collapsed="false" customWidth="true" hidden="false" outlineLevel="0" max="11" min="10" style="0" width="8"/>
    <col collapsed="false" customWidth="true" hidden="false" outlineLevel="0" max="12" min="12" style="0" width="10"/>
    <col collapsed="false" customWidth="true" hidden="false" outlineLevel="0" max="13" min="13" style="0" width="12"/>
    <col collapsed="false" customWidth="true" hidden="false" outlineLevel="0" max="14" min="14" style="0" width="4"/>
  </cols>
  <sheetData>
    <row r="2" customFormat="false" ht="19.7" hidden="false" customHeight="false" outlineLevel="0" collapsed="false">
      <c r="B2" s="1" t="s">
        <v>51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" hidden="false" customHeight="false" outlineLevel="0" collapsed="false">
      <c r="B3" s="7" t="s">
        <v>15</v>
      </c>
      <c r="C3" s="7"/>
      <c r="D3" s="7"/>
      <c r="E3" s="8" t="n">
        <f aca="false">설정!C4</f>
        <v>0</v>
      </c>
    </row>
    <row r="5" customFormat="false" ht="15" hidden="false" customHeight="false" outlineLevel="0" collapsed="false">
      <c r="B5" s="9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</row>
    <row r="6" customFormat="false" ht="15" hidden="false" customHeight="false" outlineLevel="0" collapsed="false">
      <c r="B6" s="12" t="n">
        <v>1</v>
      </c>
      <c r="C6" s="12" t="s">
        <v>52</v>
      </c>
      <c r="D6" s="13" t="s">
        <v>53</v>
      </c>
      <c r="E6" s="14"/>
      <c r="F6" s="14"/>
      <c r="G6" s="15" t="str">
        <f aca="false">IF(OR(E6="",F6=""),"",E6*F6)</f>
        <v/>
      </c>
      <c r="H6" s="15" t="str">
        <f aca="false">IF(G6="","",IF(G6&lt;=4,"허용",IF(G6&lt;=9,"주의",IF(G6&lt;=15,"중대","심각"))))</f>
        <v/>
      </c>
      <c r="I6" s="16"/>
      <c r="J6" s="14"/>
      <c r="K6" s="14"/>
      <c r="L6" s="15" t="str">
        <f aca="false">IF(OR(J6="",K6=""),"",J6*K6)</f>
        <v/>
      </c>
      <c r="M6" s="15" t="str">
        <f aca="false">IF(L6="","",IF(L6&lt;=4,"허용",IF(L6&lt;=9,"주의",IF(L6&lt;=15,"중대","심각"))))</f>
        <v/>
      </c>
    </row>
    <row r="7" customFormat="false" ht="15" hidden="false" customHeight="false" outlineLevel="0" collapsed="false">
      <c r="B7" s="12" t="n">
        <v>2</v>
      </c>
      <c r="C7" s="12" t="s">
        <v>54</v>
      </c>
      <c r="D7" s="13" t="s">
        <v>55</v>
      </c>
      <c r="E7" s="14"/>
      <c r="F7" s="14"/>
      <c r="G7" s="15" t="str">
        <f aca="false">IF(OR(E7="",F7=""),"",E7*F7)</f>
        <v/>
      </c>
      <c r="H7" s="15" t="str">
        <f aca="false">IF(G7="","",IF(G7&lt;=4,"허용",IF(G7&lt;=9,"주의",IF(G7&lt;=15,"중대","심각"))))</f>
        <v/>
      </c>
      <c r="I7" s="16"/>
      <c r="J7" s="14"/>
      <c r="K7" s="14"/>
      <c r="L7" s="15" t="str">
        <f aca="false">IF(OR(J7="",K7=""),"",J7*K7)</f>
        <v/>
      </c>
      <c r="M7" s="15" t="str">
        <f aca="false">IF(L7="","",IF(L7&lt;=4,"허용",IF(L7&lt;=9,"주의",IF(L7&lt;=15,"중대","심각"))))</f>
        <v/>
      </c>
    </row>
    <row r="8" customFormat="false" ht="15" hidden="false" customHeight="false" outlineLevel="0" collapsed="false">
      <c r="B8" s="12" t="n">
        <v>3</v>
      </c>
      <c r="C8" s="12" t="s">
        <v>41</v>
      </c>
      <c r="D8" s="13" t="s">
        <v>56</v>
      </c>
      <c r="E8" s="14"/>
      <c r="F8" s="14"/>
      <c r="G8" s="15" t="str">
        <f aca="false">IF(OR(E8="",F8=""),"",E8*F8)</f>
        <v/>
      </c>
      <c r="H8" s="15" t="str">
        <f aca="false">IF(G8="","",IF(G8&lt;=4,"허용",IF(G8&lt;=9,"주의",IF(G8&lt;=15,"중대","심각"))))</f>
        <v/>
      </c>
      <c r="I8" s="16"/>
      <c r="J8" s="14"/>
      <c r="K8" s="14"/>
      <c r="L8" s="15" t="str">
        <f aca="false">IF(OR(J8="",K8=""),"",J8*K8)</f>
        <v/>
      </c>
      <c r="M8" s="15" t="str">
        <f aca="false">IF(L8="","",IF(L8&lt;=4,"허용",IF(L8&lt;=9,"주의",IF(L8&lt;=15,"중대","심각"))))</f>
        <v/>
      </c>
    </row>
    <row r="9" customFormat="false" ht="15" hidden="false" customHeight="false" outlineLevel="0" collapsed="false">
      <c r="B9" s="12" t="n">
        <v>4</v>
      </c>
      <c r="C9" s="12" t="s">
        <v>57</v>
      </c>
      <c r="D9" s="13" t="s">
        <v>58</v>
      </c>
      <c r="E9" s="14"/>
      <c r="F9" s="14"/>
      <c r="G9" s="15" t="str">
        <f aca="false">IF(OR(E9="",F9=""),"",E9*F9)</f>
        <v/>
      </c>
      <c r="H9" s="15" t="str">
        <f aca="false">IF(G9="","",IF(G9&lt;=4,"허용",IF(G9&lt;=9,"주의",IF(G9&lt;=15,"중대","심각"))))</f>
        <v/>
      </c>
      <c r="I9" s="16"/>
      <c r="J9" s="14"/>
      <c r="K9" s="14"/>
      <c r="L9" s="15" t="str">
        <f aca="false">IF(OR(J9="",K9=""),"",J9*K9)</f>
        <v/>
      </c>
      <c r="M9" s="15" t="str">
        <f aca="false">IF(L9="","",IF(L9&lt;=4,"허용",IF(L9&lt;=9,"주의",IF(L9&lt;=15,"중대","심각"))))</f>
        <v/>
      </c>
    </row>
    <row r="10" customFormat="false" ht="15" hidden="false" customHeight="false" outlineLevel="0" collapsed="false">
      <c r="B10" s="12" t="n">
        <v>5</v>
      </c>
      <c r="C10" s="12" t="s">
        <v>59</v>
      </c>
      <c r="D10" s="13" t="s">
        <v>60</v>
      </c>
      <c r="E10" s="14"/>
      <c r="F10" s="14"/>
      <c r="G10" s="15" t="str">
        <f aca="false">IF(OR(E10="",F10=""),"",E10*F10)</f>
        <v/>
      </c>
      <c r="H10" s="15" t="str">
        <f aca="false">IF(G10="","",IF(G10&lt;=4,"허용",IF(G10&lt;=9,"주의",IF(G10&lt;=15,"중대","심각"))))</f>
        <v/>
      </c>
      <c r="I10" s="16"/>
      <c r="J10" s="14"/>
      <c r="K10" s="14"/>
      <c r="L10" s="15" t="str">
        <f aca="false">IF(OR(J10="",K10=""),"",J10*K10)</f>
        <v/>
      </c>
      <c r="M10" s="15" t="str">
        <f aca="false">IF(L10="","",IF(L10&lt;=4,"허용",IF(L10&lt;=9,"주의",IF(L10&lt;=15,"중대","심각"))))</f>
        <v/>
      </c>
    </row>
    <row r="11" customFormat="false" ht="15" hidden="false" customHeight="false" outlineLevel="0" collapsed="false">
      <c r="B11" s="12" t="n">
        <v>6</v>
      </c>
      <c r="C11" s="12" t="s">
        <v>47</v>
      </c>
      <c r="D11" s="13" t="s">
        <v>61</v>
      </c>
      <c r="E11" s="14"/>
      <c r="F11" s="14"/>
      <c r="G11" s="15" t="str">
        <f aca="false">IF(OR(E11="",F11=""),"",E11*F11)</f>
        <v/>
      </c>
      <c r="H11" s="15" t="str">
        <f aca="false">IF(G11="","",IF(G11&lt;=4,"허용",IF(G11&lt;=9,"주의",IF(G11&lt;=15,"중대","심각"))))</f>
        <v/>
      </c>
      <c r="I11" s="16"/>
      <c r="J11" s="14"/>
      <c r="K11" s="14"/>
      <c r="L11" s="15" t="str">
        <f aca="false">IF(OR(J11="",K11=""),"",J11*K11)</f>
        <v/>
      </c>
      <c r="M11" s="15" t="str">
        <f aca="false">IF(L11="","",IF(L11&lt;=4,"허용",IF(L11&lt;=9,"주의",IF(L11&lt;=15,"중대","심각"))))</f>
        <v/>
      </c>
    </row>
    <row r="12" customFormat="false" ht="15" hidden="false" customHeight="false" outlineLevel="0" collapsed="false">
      <c r="B12" s="12" t="n">
        <v>7</v>
      </c>
      <c r="C12" s="12" t="s">
        <v>35</v>
      </c>
      <c r="D12" s="13" t="s">
        <v>62</v>
      </c>
      <c r="E12" s="14"/>
      <c r="F12" s="14"/>
      <c r="G12" s="15" t="str">
        <f aca="false">IF(OR(E12="",F12=""),"",E12*F12)</f>
        <v/>
      </c>
      <c r="H12" s="15" t="str">
        <f aca="false">IF(G12="","",IF(G12&lt;=4,"허용",IF(G12&lt;=9,"주의",IF(G12&lt;=15,"중대","심각"))))</f>
        <v/>
      </c>
      <c r="I12" s="16"/>
      <c r="J12" s="14"/>
      <c r="K12" s="14"/>
      <c r="L12" s="15" t="str">
        <f aca="false">IF(OR(J12="",K12=""),"",J12*K12)</f>
        <v/>
      </c>
      <c r="M12" s="15" t="str">
        <f aca="false">IF(L12="","",IF(L12&lt;=4,"허용",IF(L12&lt;=9,"주의",IF(L12&lt;=15,"중대","심각"))))</f>
        <v/>
      </c>
    </row>
    <row r="13" customFormat="false" ht="15" hidden="false" customHeight="false" outlineLevel="0" collapsed="false">
      <c r="B13" s="12" t="n">
        <v>8</v>
      </c>
      <c r="C13" s="12" t="s">
        <v>63</v>
      </c>
      <c r="D13" s="13" t="s">
        <v>64</v>
      </c>
      <c r="E13" s="14"/>
      <c r="F13" s="14"/>
      <c r="G13" s="15" t="str">
        <f aca="false">IF(OR(E13="",F13=""),"",E13*F13)</f>
        <v/>
      </c>
      <c r="H13" s="15" t="str">
        <f aca="false">IF(G13="","",IF(G13&lt;=4,"허용",IF(G13&lt;=9,"주의",IF(G13&lt;=15,"중대","심각"))))</f>
        <v/>
      </c>
      <c r="I13" s="16"/>
      <c r="J13" s="14"/>
      <c r="K13" s="14"/>
      <c r="L13" s="15" t="str">
        <f aca="false">IF(OR(J13="",K13=""),"",J13*K13)</f>
        <v/>
      </c>
      <c r="M13" s="15" t="str">
        <f aca="false">IF(L13="","",IF(L13&lt;=4,"허용",IF(L13&lt;=9,"주의",IF(L13&lt;=15,"중대","심각"))))</f>
        <v/>
      </c>
    </row>
    <row r="14" customFormat="false" ht="15" hidden="false" customHeight="false" outlineLevel="0" collapsed="false">
      <c r="B14" s="12" t="n">
        <v>9</v>
      </c>
      <c r="C14" s="12" t="s">
        <v>65</v>
      </c>
      <c r="D14" s="13" t="s">
        <v>66</v>
      </c>
      <c r="E14" s="14"/>
      <c r="F14" s="14"/>
      <c r="G14" s="15" t="str">
        <f aca="false">IF(OR(E14="",F14=""),"",E14*F14)</f>
        <v/>
      </c>
      <c r="H14" s="15" t="str">
        <f aca="false">IF(G14="","",IF(G14&lt;=4,"허용",IF(G14&lt;=9,"주의",IF(G14&lt;=15,"중대","심각"))))</f>
        <v/>
      </c>
      <c r="I14" s="16"/>
      <c r="J14" s="14"/>
      <c r="K14" s="14"/>
      <c r="L14" s="15" t="str">
        <f aca="false">IF(OR(J14="",K14=""),"",J14*K14)</f>
        <v/>
      </c>
      <c r="M14" s="15" t="str">
        <f aca="false">IF(L14="","",IF(L14&lt;=4,"허용",IF(L14&lt;=9,"주의",IF(L14&lt;=15,"중대","심각"))))</f>
        <v/>
      </c>
    </row>
    <row r="15" customFormat="false" ht="15" hidden="false" customHeight="false" outlineLevel="0" collapsed="false">
      <c r="B15" s="12" t="n">
        <v>10</v>
      </c>
      <c r="C15" s="12" t="s">
        <v>67</v>
      </c>
      <c r="D15" s="13" t="s">
        <v>68</v>
      </c>
      <c r="E15" s="14"/>
      <c r="F15" s="14"/>
      <c r="G15" s="15" t="str">
        <f aca="false">IF(OR(E15="",F15=""),"",E15*F15)</f>
        <v/>
      </c>
      <c r="H15" s="15" t="str">
        <f aca="false">IF(G15="","",IF(G15&lt;=4,"허용",IF(G15&lt;=9,"주의",IF(G15&lt;=15,"중대","심각"))))</f>
        <v/>
      </c>
      <c r="I15" s="16"/>
      <c r="J15" s="14"/>
      <c r="K15" s="14"/>
      <c r="L15" s="15" t="str">
        <f aca="false">IF(OR(J15="",K15=""),"",J15*K15)</f>
        <v/>
      </c>
      <c r="M15" s="15" t="str">
        <f aca="false">IF(L15="","",IF(L15&lt;=4,"허용",IF(L15&lt;=9,"주의",IF(L15&lt;=15,"중대","심각"))))</f>
        <v/>
      </c>
    </row>
    <row r="16" customFormat="false" ht="15" hidden="false" customHeight="false" outlineLevel="0" collapsed="false">
      <c r="B16" s="12" t="n">
        <v>11</v>
      </c>
      <c r="C16" s="12" t="s">
        <v>69</v>
      </c>
      <c r="D16" s="13" t="s">
        <v>70</v>
      </c>
      <c r="E16" s="14"/>
      <c r="F16" s="14"/>
      <c r="G16" s="15" t="str">
        <f aca="false">IF(OR(E16="",F16=""),"",E16*F16)</f>
        <v/>
      </c>
      <c r="H16" s="15" t="str">
        <f aca="false">IF(G16="","",IF(G16&lt;=4,"허용",IF(G16&lt;=9,"주의",IF(G16&lt;=15,"중대","심각"))))</f>
        <v/>
      </c>
      <c r="I16" s="16"/>
      <c r="J16" s="14"/>
      <c r="K16" s="14"/>
      <c r="L16" s="15" t="str">
        <f aca="false">IF(OR(J16="",K16=""),"",J16*K16)</f>
        <v/>
      </c>
      <c r="M16" s="15" t="str">
        <f aca="false">IF(L16="","",IF(L16&lt;=4,"허용",IF(L16&lt;=9,"주의",IF(L16&lt;=15,"중대","심각"))))</f>
        <v/>
      </c>
    </row>
    <row r="17" customFormat="false" ht="15" hidden="false" customHeight="false" outlineLevel="0" collapsed="false">
      <c r="B17" s="12" t="n">
        <v>12</v>
      </c>
      <c r="C17" s="12" t="s">
        <v>71</v>
      </c>
      <c r="D17" s="13" t="s">
        <v>72</v>
      </c>
      <c r="E17" s="14"/>
      <c r="F17" s="14"/>
      <c r="G17" s="15" t="str">
        <f aca="false">IF(OR(E17="",F17=""),"",E17*F17)</f>
        <v/>
      </c>
      <c r="H17" s="15" t="str">
        <f aca="false">IF(G17="","",IF(G17&lt;=4,"허용",IF(G17&lt;=9,"주의",IF(G17&lt;=15,"중대","심각"))))</f>
        <v/>
      </c>
      <c r="I17" s="16"/>
      <c r="J17" s="14"/>
      <c r="K17" s="14"/>
      <c r="L17" s="15" t="str">
        <f aca="false">IF(OR(J17="",K17=""),"",J17*K17)</f>
        <v/>
      </c>
      <c r="M17" s="15" t="str">
        <f aca="false">IF(L17="","",IF(L17&lt;=4,"허용",IF(L17&lt;=9,"주의",IF(L17&lt;=15,"중대","심각"))))</f>
        <v/>
      </c>
    </row>
    <row r="18" customFormat="false" ht="15" hidden="false" customHeight="false" outlineLevel="0" collapsed="false">
      <c r="B18" s="12" t="n">
        <v>13</v>
      </c>
      <c r="C18" s="3"/>
      <c r="D18" s="16"/>
      <c r="E18" s="14"/>
      <c r="F18" s="14"/>
      <c r="G18" s="15" t="str">
        <f aca="false">IF(OR(E18="",F18=""),"",E18*F18)</f>
        <v/>
      </c>
      <c r="H18" s="15" t="str">
        <f aca="false">IF(G18="","",IF(G18&lt;=4,"허용",IF(G18&lt;=9,"주의",IF(G18&lt;=15,"중대","심각"))))</f>
        <v/>
      </c>
      <c r="I18" s="16"/>
      <c r="J18" s="14"/>
      <c r="K18" s="14"/>
      <c r="L18" s="15" t="str">
        <f aca="false">IF(OR(J18="",K18=""),"",J18*K18)</f>
        <v/>
      </c>
      <c r="M18" s="15" t="str">
        <f aca="false">IF(L18="","",IF(L18&lt;=4,"허용",IF(L18&lt;=9,"주의",IF(L18&lt;=15,"중대","심각"))))</f>
        <v/>
      </c>
    </row>
    <row r="19" customFormat="false" ht="15" hidden="false" customHeight="false" outlineLevel="0" collapsed="false">
      <c r="B19" s="12" t="n">
        <v>14</v>
      </c>
      <c r="C19" s="3"/>
      <c r="D19" s="16"/>
      <c r="E19" s="14"/>
      <c r="F19" s="14"/>
      <c r="G19" s="15" t="str">
        <f aca="false">IF(OR(E19="",F19=""),"",E19*F19)</f>
        <v/>
      </c>
      <c r="H19" s="15" t="str">
        <f aca="false">IF(G19="","",IF(G19&lt;=4,"허용",IF(G19&lt;=9,"주의",IF(G19&lt;=15,"중대","심각"))))</f>
        <v/>
      </c>
      <c r="I19" s="16"/>
      <c r="J19" s="14"/>
      <c r="K19" s="14"/>
      <c r="L19" s="15" t="str">
        <f aca="false">IF(OR(J19="",K19=""),"",J19*K19)</f>
        <v/>
      </c>
      <c r="M19" s="15" t="str">
        <f aca="false">IF(L19="","",IF(L19&lt;=4,"허용",IF(L19&lt;=9,"주의",IF(L19&lt;=15,"중대","심각"))))</f>
        <v/>
      </c>
    </row>
    <row r="20" customFormat="false" ht="15" hidden="false" customHeight="false" outlineLevel="0" collapsed="false">
      <c r="B20" s="12" t="n">
        <v>15</v>
      </c>
      <c r="C20" s="3"/>
      <c r="D20" s="16"/>
      <c r="E20" s="14"/>
      <c r="F20" s="14"/>
      <c r="G20" s="15" t="str">
        <f aca="false">IF(OR(E20="",F20=""),"",E20*F20)</f>
        <v/>
      </c>
      <c r="H20" s="15" t="str">
        <f aca="false">IF(G20="","",IF(G20&lt;=4,"허용",IF(G20&lt;=9,"주의",IF(G20&lt;=15,"중대","심각"))))</f>
        <v/>
      </c>
      <c r="I20" s="16"/>
      <c r="J20" s="14"/>
      <c r="K20" s="14"/>
      <c r="L20" s="15" t="str">
        <f aca="false">IF(OR(J20="",K20=""),"",J20*K20)</f>
        <v/>
      </c>
      <c r="M20" s="15" t="str">
        <f aca="false">IF(L20="","",IF(L20&lt;=4,"허용",IF(L20&lt;=9,"주의",IF(L20&lt;=15,"중대","심각"))))</f>
        <v/>
      </c>
    </row>
    <row r="21" customFormat="false" ht="15" hidden="false" customHeight="false" outlineLevel="0" collapsed="false">
      <c r="B21" s="12" t="n">
        <v>16</v>
      </c>
      <c r="C21" s="3"/>
      <c r="D21" s="16"/>
      <c r="E21" s="14"/>
      <c r="F21" s="14"/>
      <c r="G21" s="15" t="str">
        <f aca="false">IF(OR(E21="",F21=""),"",E21*F21)</f>
        <v/>
      </c>
      <c r="H21" s="15" t="str">
        <f aca="false">IF(G21="","",IF(G21&lt;=4,"허용",IF(G21&lt;=9,"주의",IF(G21&lt;=15,"중대","심각"))))</f>
        <v/>
      </c>
      <c r="I21" s="16"/>
      <c r="J21" s="14"/>
      <c r="K21" s="14"/>
      <c r="L21" s="15" t="str">
        <f aca="false">IF(OR(J21="",K21=""),"",J21*K21)</f>
        <v/>
      </c>
      <c r="M21" s="15" t="str">
        <f aca="false">IF(L21="","",IF(L21&lt;=4,"허용",IF(L21&lt;=9,"주의",IF(L21&lt;=15,"중대","심각"))))</f>
        <v/>
      </c>
    </row>
    <row r="22" customFormat="false" ht="15" hidden="false" customHeight="false" outlineLevel="0" collapsed="false">
      <c r="B22" s="12" t="n">
        <v>17</v>
      </c>
      <c r="C22" s="3"/>
      <c r="D22" s="16"/>
      <c r="E22" s="14"/>
      <c r="F22" s="14"/>
      <c r="G22" s="15" t="str">
        <f aca="false">IF(OR(E22="",F22=""),"",E22*F22)</f>
        <v/>
      </c>
      <c r="H22" s="15" t="str">
        <f aca="false">IF(G22="","",IF(G22&lt;=4,"허용",IF(G22&lt;=9,"주의",IF(G22&lt;=15,"중대","심각"))))</f>
        <v/>
      </c>
      <c r="I22" s="16"/>
      <c r="J22" s="14"/>
      <c r="K22" s="14"/>
      <c r="L22" s="15" t="str">
        <f aca="false">IF(OR(J22="",K22=""),"",J22*K22)</f>
        <v/>
      </c>
      <c r="M22" s="15" t="str">
        <f aca="false">IF(L22="","",IF(L22&lt;=4,"허용",IF(L22&lt;=9,"주의",IF(L22&lt;=15,"중대","심각"))))</f>
        <v/>
      </c>
    </row>
    <row r="23" customFormat="false" ht="15" hidden="false" customHeight="false" outlineLevel="0" collapsed="false">
      <c r="B23" s="12" t="n">
        <v>18</v>
      </c>
      <c r="C23" s="3"/>
      <c r="D23" s="16"/>
      <c r="E23" s="14"/>
      <c r="F23" s="14"/>
      <c r="G23" s="15" t="str">
        <f aca="false">IF(OR(E23="",F23=""),"",E23*F23)</f>
        <v/>
      </c>
      <c r="H23" s="15" t="str">
        <f aca="false">IF(G23="","",IF(G23&lt;=4,"허용",IF(G23&lt;=9,"주의",IF(G23&lt;=15,"중대","심각"))))</f>
        <v/>
      </c>
      <c r="I23" s="16"/>
      <c r="J23" s="14"/>
      <c r="K23" s="14"/>
      <c r="L23" s="15" t="str">
        <f aca="false">IF(OR(J23="",K23=""),"",J23*K23)</f>
        <v/>
      </c>
      <c r="M23" s="15" t="str">
        <f aca="false">IF(L23="","",IF(L23&lt;=4,"허용",IF(L23&lt;=9,"주의",IF(L23&lt;=15,"중대","심각"))))</f>
        <v/>
      </c>
    </row>
    <row r="24" customFormat="false" ht="15" hidden="false" customHeight="false" outlineLevel="0" collapsed="false">
      <c r="B24" s="12" t="n">
        <v>19</v>
      </c>
      <c r="C24" s="3"/>
      <c r="D24" s="16"/>
      <c r="E24" s="14"/>
      <c r="F24" s="14"/>
      <c r="G24" s="15" t="str">
        <f aca="false">IF(OR(E24="",F24=""),"",E24*F24)</f>
        <v/>
      </c>
      <c r="H24" s="15" t="str">
        <f aca="false">IF(G24="","",IF(G24&lt;=4,"허용",IF(G24&lt;=9,"주의",IF(G24&lt;=15,"중대","심각"))))</f>
        <v/>
      </c>
      <c r="I24" s="16"/>
      <c r="J24" s="14"/>
      <c r="K24" s="14"/>
      <c r="L24" s="15" t="str">
        <f aca="false">IF(OR(J24="",K24=""),"",J24*K24)</f>
        <v/>
      </c>
      <c r="M24" s="15" t="str">
        <f aca="false">IF(L24="","",IF(L24&lt;=4,"허용",IF(L24&lt;=9,"주의",IF(L24&lt;=15,"중대","심각"))))</f>
        <v/>
      </c>
    </row>
    <row r="25" customFormat="false" ht="15" hidden="false" customHeight="false" outlineLevel="0" collapsed="false">
      <c r="B25" s="12" t="n">
        <v>20</v>
      </c>
      <c r="C25" s="3"/>
      <c r="D25" s="16"/>
      <c r="E25" s="14"/>
      <c r="F25" s="14"/>
      <c r="G25" s="15" t="str">
        <f aca="false">IF(OR(E25="",F25=""),"",E25*F25)</f>
        <v/>
      </c>
      <c r="H25" s="15" t="str">
        <f aca="false">IF(G25="","",IF(G25&lt;=4,"허용",IF(G25&lt;=9,"주의",IF(G25&lt;=15,"중대","심각"))))</f>
        <v/>
      </c>
      <c r="I25" s="16"/>
      <c r="J25" s="14"/>
      <c r="K25" s="14"/>
      <c r="L25" s="15" t="str">
        <f aca="false">IF(OR(J25="",K25=""),"",J25*K25)</f>
        <v/>
      </c>
      <c r="M25" s="15" t="str">
        <f aca="false">IF(L25="","",IF(L25&lt;=4,"허용",IF(L25&lt;=9,"주의",IF(L25&lt;=15,"중대","심각"))))</f>
        <v/>
      </c>
    </row>
    <row r="26" customFormat="false" ht="15" hidden="false" customHeight="false" outlineLevel="0" collapsed="false">
      <c r="B26" s="12" t="n">
        <v>21</v>
      </c>
      <c r="C26" s="3"/>
      <c r="D26" s="16"/>
      <c r="E26" s="14"/>
      <c r="F26" s="14"/>
      <c r="G26" s="15" t="str">
        <f aca="false">IF(OR(E26="",F26=""),"",E26*F26)</f>
        <v/>
      </c>
      <c r="H26" s="15" t="str">
        <f aca="false">IF(G26="","",IF(G26&lt;=4,"허용",IF(G26&lt;=9,"주의",IF(G26&lt;=15,"중대","심각"))))</f>
        <v/>
      </c>
      <c r="I26" s="16"/>
      <c r="J26" s="14"/>
      <c r="K26" s="14"/>
      <c r="L26" s="15" t="str">
        <f aca="false">IF(OR(J26="",K26=""),"",J26*K26)</f>
        <v/>
      </c>
      <c r="M26" s="15" t="str">
        <f aca="false">IF(L26="","",IF(L26&lt;=4,"허용",IF(L26&lt;=9,"주의",IF(L26&lt;=15,"중대","심각"))))</f>
        <v/>
      </c>
    </row>
    <row r="27" customFormat="false" ht="15" hidden="false" customHeight="false" outlineLevel="0" collapsed="false">
      <c r="B27" s="12" t="n">
        <v>22</v>
      </c>
      <c r="C27" s="3"/>
      <c r="D27" s="16"/>
      <c r="E27" s="14"/>
      <c r="F27" s="14"/>
      <c r="G27" s="15" t="str">
        <f aca="false">IF(OR(E27="",F27=""),"",E27*F27)</f>
        <v/>
      </c>
      <c r="H27" s="15" t="str">
        <f aca="false">IF(G27="","",IF(G27&lt;=4,"허용",IF(G27&lt;=9,"주의",IF(G27&lt;=15,"중대","심각"))))</f>
        <v/>
      </c>
      <c r="I27" s="16"/>
      <c r="J27" s="14"/>
      <c r="K27" s="14"/>
      <c r="L27" s="15" t="str">
        <f aca="false">IF(OR(J27="",K27=""),"",J27*K27)</f>
        <v/>
      </c>
      <c r="M27" s="15" t="str">
        <f aca="false">IF(L27="","",IF(L27&lt;=4,"허용",IF(L27&lt;=9,"주의",IF(L27&lt;=15,"중대","심각"))))</f>
        <v/>
      </c>
    </row>
  </sheetData>
  <mergeCells count="2">
    <mergeCell ref="B2:M2"/>
    <mergeCell ref="B3:D3"/>
  </mergeCells>
  <conditionalFormatting sqref="H6:H17">
    <cfRule type="cellIs" priority="2" operator="equal" aboveAverage="0" equalAverage="0" bottom="0" percent="0" rank="0" text="" dxfId="0">
      <formula>"허용"</formula>
    </cfRule>
    <cfRule type="cellIs" priority="3" operator="equal" aboveAverage="0" equalAverage="0" bottom="0" percent="0" rank="0" text="" dxfId="1">
      <formula>"주의"</formula>
    </cfRule>
    <cfRule type="cellIs" priority="4" operator="equal" aboveAverage="0" equalAverage="0" bottom="0" percent="0" rank="0" text="" dxfId="2">
      <formula>"중대"</formula>
    </cfRule>
    <cfRule type="cellIs" priority="5" operator="equal" aboveAverage="0" equalAverage="0" bottom="0" percent="0" rank="0" text="" dxfId="3">
      <formula>"심각"</formula>
    </cfRule>
  </conditionalFormatting>
  <conditionalFormatting sqref="M6:M17">
    <cfRule type="cellIs" priority="6" operator="equal" aboveAverage="0" equalAverage="0" bottom="0" percent="0" rank="0" text="" dxfId="0">
      <formula>"허용"</formula>
    </cfRule>
    <cfRule type="cellIs" priority="7" operator="equal" aboveAverage="0" equalAverage="0" bottom="0" percent="0" rank="0" text="" dxfId="1">
      <formula>"주의"</formula>
    </cfRule>
    <cfRule type="cellIs" priority="8" operator="equal" aboveAverage="0" equalAverage="0" bottom="0" percent="0" rank="0" text="" dxfId="2">
      <formula>"중대"</formula>
    </cfRule>
    <cfRule type="cellIs" priority="9" operator="equal" aboveAverage="0" equalAverage="0" bottom="0" percent="0" rank="0" text="" dxfId="3">
      <formula>"심각"</formula>
    </cfRule>
  </conditionalFormatting>
  <dataValidations count="1">
    <dataValidation allowBlank="false" errorStyle="stop" operator="between" showDropDown="false" showErrorMessage="false" showInputMessage="false" sqref="E6:F27 J6:K27" type="list">
      <formula1>"1,2,3,4,5"</formula1>
      <formula2>0</formula2>
    </dataValidation>
  </dataValidation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10"/>
    <col collapsed="false" customWidth="true" hidden="false" outlineLevel="0" max="4" min="4" style="0" width="28"/>
    <col collapsed="false" customWidth="true" hidden="false" outlineLevel="0" max="6" min="5" style="0" width="8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28"/>
    <col collapsed="false" customWidth="true" hidden="false" outlineLevel="0" max="11" min="10" style="0" width="8"/>
    <col collapsed="false" customWidth="true" hidden="false" outlineLevel="0" max="12" min="12" style="0" width="10"/>
    <col collapsed="false" customWidth="true" hidden="false" outlineLevel="0" max="13" min="13" style="0" width="12"/>
    <col collapsed="false" customWidth="true" hidden="false" outlineLevel="0" max="14" min="14" style="0" width="4"/>
  </cols>
  <sheetData>
    <row r="2" customFormat="false" ht="19.7" hidden="false" customHeight="false" outlineLevel="0" collapsed="false">
      <c r="B2" s="1" t="s">
        <v>73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" hidden="false" customHeight="false" outlineLevel="0" collapsed="false">
      <c r="B3" s="7" t="s">
        <v>15</v>
      </c>
      <c r="C3" s="7"/>
      <c r="D3" s="7"/>
      <c r="E3" s="8" t="n">
        <f aca="false">설정!C4</f>
        <v>0</v>
      </c>
    </row>
    <row r="5" customFormat="false" ht="15" hidden="false" customHeight="false" outlineLevel="0" collapsed="false">
      <c r="B5" s="9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</row>
    <row r="6" customFormat="false" ht="15" hidden="false" customHeight="false" outlineLevel="0" collapsed="false">
      <c r="B6" s="12" t="n">
        <v>1</v>
      </c>
      <c r="C6" s="12" t="s">
        <v>74</v>
      </c>
      <c r="D6" s="13" t="s">
        <v>75</v>
      </c>
      <c r="E6" s="14"/>
      <c r="F6" s="14"/>
      <c r="G6" s="15" t="str">
        <f aca="false">IF(OR(E6="",F6=""),"",E6*F6)</f>
        <v/>
      </c>
      <c r="H6" s="15" t="str">
        <f aca="false">IF(G6="","",IF(G6&lt;=4,"허용",IF(G6&lt;=9,"주의",IF(G6&lt;=15,"중대","심각"))))</f>
        <v/>
      </c>
      <c r="I6" s="16"/>
      <c r="J6" s="14"/>
      <c r="K6" s="14"/>
      <c r="L6" s="15" t="str">
        <f aca="false">IF(OR(J6="",K6=""),"",J6*K6)</f>
        <v/>
      </c>
      <c r="M6" s="15" t="str">
        <f aca="false">IF(L6="","",IF(L6&lt;=4,"허용",IF(L6&lt;=9,"주의",IF(L6&lt;=15,"중대","심각"))))</f>
        <v/>
      </c>
    </row>
    <row r="7" customFormat="false" ht="15" hidden="false" customHeight="false" outlineLevel="0" collapsed="false">
      <c r="B7" s="12" t="n">
        <v>2</v>
      </c>
      <c r="C7" s="12" t="s">
        <v>76</v>
      </c>
      <c r="D7" s="13" t="s">
        <v>77</v>
      </c>
      <c r="E7" s="14"/>
      <c r="F7" s="14"/>
      <c r="G7" s="15" t="str">
        <f aca="false">IF(OR(E7="",F7=""),"",E7*F7)</f>
        <v/>
      </c>
      <c r="H7" s="15" t="str">
        <f aca="false">IF(G7="","",IF(G7&lt;=4,"허용",IF(G7&lt;=9,"주의",IF(G7&lt;=15,"중대","심각"))))</f>
        <v/>
      </c>
      <c r="I7" s="16"/>
      <c r="J7" s="14"/>
      <c r="K7" s="14"/>
      <c r="L7" s="15" t="str">
        <f aca="false">IF(OR(J7="",K7=""),"",J7*K7)</f>
        <v/>
      </c>
      <c r="M7" s="15" t="str">
        <f aca="false">IF(L7="","",IF(L7&lt;=4,"허용",IF(L7&lt;=9,"주의",IF(L7&lt;=15,"중대","심각"))))</f>
        <v/>
      </c>
    </row>
    <row r="8" customFormat="false" ht="15" hidden="false" customHeight="false" outlineLevel="0" collapsed="false">
      <c r="B8" s="12" t="n">
        <v>3</v>
      </c>
      <c r="C8" s="12" t="s">
        <v>78</v>
      </c>
      <c r="D8" s="13" t="s">
        <v>79</v>
      </c>
      <c r="E8" s="14"/>
      <c r="F8" s="14"/>
      <c r="G8" s="15" t="str">
        <f aca="false">IF(OR(E8="",F8=""),"",E8*F8)</f>
        <v/>
      </c>
      <c r="H8" s="15" t="str">
        <f aca="false">IF(G8="","",IF(G8&lt;=4,"허용",IF(G8&lt;=9,"주의",IF(G8&lt;=15,"중대","심각"))))</f>
        <v/>
      </c>
      <c r="I8" s="16"/>
      <c r="J8" s="14"/>
      <c r="K8" s="14"/>
      <c r="L8" s="15" t="str">
        <f aca="false">IF(OR(J8="",K8=""),"",J8*K8)</f>
        <v/>
      </c>
      <c r="M8" s="15" t="str">
        <f aca="false">IF(L8="","",IF(L8&lt;=4,"허용",IF(L8&lt;=9,"주의",IF(L8&lt;=15,"중대","심각"))))</f>
        <v/>
      </c>
    </row>
    <row r="9" customFormat="false" ht="15" hidden="false" customHeight="false" outlineLevel="0" collapsed="false">
      <c r="B9" s="12" t="n">
        <v>4</v>
      </c>
      <c r="C9" s="12" t="s">
        <v>80</v>
      </c>
      <c r="D9" s="13" t="s">
        <v>81</v>
      </c>
      <c r="E9" s="14"/>
      <c r="F9" s="14"/>
      <c r="G9" s="15" t="str">
        <f aca="false">IF(OR(E9="",F9=""),"",E9*F9)</f>
        <v/>
      </c>
      <c r="H9" s="15" t="str">
        <f aca="false">IF(G9="","",IF(G9&lt;=4,"허용",IF(G9&lt;=9,"주의",IF(G9&lt;=15,"중대","심각"))))</f>
        <v/>
      </c>
      <c r="I9" s="16"/>
      <c r="J9" s="14"/>
      <c r="K9" s="14"/>
      <c r="L9" s="15" t="str">
        <f aca="false">IF(OR(J9="",K9=""),"",J9*K9)</f>
        <v/>
      </c>
      <c r="M9" s="15" t="str">
        <f aca="false">IF(L9="","",IF(L9&lt;=4,"허용",IF(L9&lt;=9,"주의",IF(L9&lt;=15,"중대","심각"))))</f>
        <v/>
      </c>
    </row>
    <row r="10" customFormat="false" ht="15" hidden="false" customHeight="false" outlineLevel="0" collapsed="false">
      <c r="B10" s="12" t="n">
        <v>5</v>
      </c>
      <c r="C10" s="12" t="s">
        <v>82</v>
      </c>
      <c r="D10" s="13" t="s">
        <v>83</v>
      </c>
      <c r="E10" s="14"/>
      <c r="F10" s="14"/>
      <c r="G10" s="15" t="str">
        <f aca="false">IF(OR(E10="",F10=""),"",E10*F10)</f>
        <v/>
      </c>
      <c r="H10" s="15" t="str">
        <f aca="false">IF(G10="","",IF(G10&lt;=4,"허용",IF(G10&lt;=9,"주의",IF(G10&lt;=15,"중대","심각"))))</f>
        <v/>
      </c>
      <c r="I10" s="16"/>
      <c r="J10" s="14"/>
      <c r="K10" s="14"/>
      <c r="L10" s="15" t="str">
        <f aca="false">IF(OR(J10="",K10=""),"",J10*K10)</f>
        <v/>
      </c>
      <c r="M10" s="15" t="str">
        <f aca="false">IF(L10="","",IF(L10&lt;=4,"허용",IF(L10&lt;=9,"주의",IF(L10&lt;=15,"중대","심각"))))</f>
        <v/>
      </c>
    </row>
    <row r="11" customFormat="false" ht="15" hidden="false" customHeight="false" outlineLevel="0" collapsed="false">
      <c r="B11" s="12" t="n">
        <v>6</v>
      </c>
      <c r="C11" s="12" t="s">
        <v>84</v>
      </c>
      <c r="D11" s="13" t="s">
        <v>85</v>
      </c>
      <c r="E11" s="14"/>
      <c r="F11" s="14"/>
      <c r="G11" s="15" t="str">
        <f aca="false">IF(OR(E11="",F11=""),"",E11*F11)</f>
        <v/>
      </c>
      <c r="H11" s="15" t="str">
        <f aca="false">IF(G11="","",IF(G11&lt;=4,"허용",IF(G11&lt;=9,"주의",IF(G11&lt;=15,"중대","심각"))))</f>
        <v/>
      </c>
      <c r="I11" s="16"/>
      <c r="J11" s="14"/>
      <c r="K11" s="14"/>
      <c r="L11" s="15" t="str">
        <f aca="false">IF(OR(J11="",K11=""),"",J11*K11)</f>
        <v/>
      </c>
      <c r="M11" s="15" t="str">
        <f aca="false">IF(L11="","",IF(L11&lt;=4,"허용",IF(L11&lt;=9,"주의",IF(L11&lt;=15,"중대","심각"))))</f>
        <v/>
      </c>
    </row>
    <row r="12" customFormat="false" ht="15" hidden="false" customHeight="false" outlineLevel="0" collapsed="false">
      <c r="B12" s="12" t="n">
        <v>7</v>
      </c>
      <c r="C12" s="12" t="s">
        <v>86</v>
      </c>
      <c r="D12" s="13" t="s">
        <v>87</v>
      </c>
      <c r="E12" s="14"/>
      <c r="F12" s="14"/>
      <c r="G12" s="15" t="str">
        <f aca="false">IF(OR(E12="",F12=""),"",E12*F12)</f>
        <v/>
      </c>
      <c r="H12" s="15" t="str">
        <f aca="false">IF(G12="","",IF(G12&lt;=4,"허용",IF(G12&lt;=9,"주의",IF(G12&lt;=15,"중대","심각"))))</f>
        <v/>
      </c>
      <c r="I12" s="16"/>
      <c r="J12" s="14"/>
      <c r="K12" s="14"/>
      <c r="L12" s="15" t="str">
        <f aca="false">IF(OR(J12="",K12=""),"",J12*K12)</f>
        <v/>
      </c>
      <c r="M12" s="15" t="str">
        <f aca="false">IF(L12="","",IF(L12&lt;=4,"허용",IF(L12&lt;=9,"주의",IF(L12&lt;=15,"중대","심각"))))</f>
        <v/>
      </c>
    </row>
    <row r="13" customFormat="false" ht="15" hidden="false" customHeight="false" outlineLevel="0" collapsed="false">
      <c r="B13" s="12" t="n">
        <v>8</v>
      </c>
      <c r="C13" s="12" t="s">
        <v>88</v>
      </c>
      <c r="D13" s="13" t="s">
        <v>89</v>
      </c>
      <c r="E13" s="14"/>
      <c r="F13" s="14"/>
      <c r="G13" s="15" t="str">
        <f aca="false">IF(OR(E13="",F13=""),"",E13*F13)</f>
        <v/>
      </c>
      <c r="H13" s="15" t="str">
        <f aca="false">IF(G13="","",IF(G13&lt;=4,"허용",IF(G13&lt;=9,"주의",IF(G13&lt;=15,"중대","심각"))))</f>
        <v/>
      </c>
      <c r="I13" s="16"/>
      <c r="J13" s="14"/>
      <c r="K13" s="14"/>
      <c r="L13" s="15" t="str">
        <f aca="false">IF(OR(J13="",K13=""),"",J13*K13)</f>
        <v/>
      </c>
      <c r="M13" s="15" t="str">
        <f aca="false">IF(L13="","",IF(L13&lt;=4,"허용",IF(L13&lt;=9,"주의",IF(L13&lt;=15,"중대","심각"))))</f>
        <v/>
      </c>
    </row>
    <row r="14" customFormat="false" ht="15" hidden="false" customHeight="false" outlineLevel="0" collapsed="false">
      <c r="B14" s="12" t="n">
        <v>9</v>
      </c>
      <c r="C14" s="12" t="s">
        <v>88</v>
      </c>
      <c r="D14" s="13" t="s">
        <v>90</v>
      </c>
      <c r="E14" s="14"/>
      <c r="F14" s="14"/>
      <c r="G14" s="15" t="str">
        <f aca="false">IF(OR(E14="",F14=""),"",E14*F14)</f>
        <v/>
      </c>
      <c r="H14" s="15" t="str">
        <f aca="false">IF(G14="","",IF(G14&lt;=4,"허용",IF(G14&lt;=9,"주의",IF(G14&lt;=15,"중대","심각"))))</f>
        <v/>
      </c>
      <c r="I14" s="16"/>
      <c r="J14" s="14"/>
      <c r="K14" s="14"/>
      <c r="L14" s="15" t="str">
        <f aca="false">IF(OR(J14="",K14=""),"",J14*K14)</f>
        <v/>
      </c>
      <c r="M14" s="15" t="str">
        <f aca="false">IF(L14="","",IF(L14&lt;=4,"허용",IF(L14&lt;=9,"주의",IF(L14&lt;=15,"중대","심각"))))</f>
        <v/>
      </c>
    </row>
    <row r="15" customFormat="false" ht="15" hidden="false" customHeight="false" outlineLevel="0" collapsed="false">
      <c r="B15" s="12" t="n">
        <v>10</v>
      </c>
      <c r="C15" s="12" t="s">
        <v>91</v>
      </c>
      <c r="D15" s="13" t="s">
        <v>92</v>
      </c>
      <c r="E15" s="14"/>
      <c r="F15" s="14"/>
      <c r="G15" s="15" t="str">
        <f aca="false">IF(OR(E15="",F15=""),"",E15*F15)</f>
        <v/>
      </c>
      <c r="H15" s="15" t="str">
        <f aca="false">IF(G15="","",IF(G15&lt;=4,"허용",IF(G15&lt;=9,"주의",IF(G15&lt;=15,"중대","심각"))))</f>
        <v/>
      </c>
      <c r="I15" s="16"/>
      <c r="J15" s="14"/>
      <c r="K15" s="14"/>
      <c r="L15" s="15" t="str">
        <f aca="false">IF(OR(J15="",K15=""),"",J15*K15)</f>
        <v/>
      </c>
      <c r="M15" s="15" t="str">
        <f aca="false">IF(L15="","",IF(L15&lt;=4,"허용",IF(L15&lt;=9,"주의",IF(L15&lt;=15,"중대","심각"))))</f>
        <v/>
      </c>
    </row>
    <row r="16" customFormat="false" ht="15" hidden="false" customHeight="false" outlineLevel="0" collapsed="false">
      <c r="B16" s="12" t="n">
        <v>11</v>
      </c>
      <c r="C16" s="12" t="s">
        <v>93</v>
      </c>
      <c r="D16" s="13" t="s">
        <v>94</v>
      </c>
      <c r="E16" s="14"/>
      <c r="F16" s="14"/>
      <c r="G16" s="15" t="str">
        <f aca="false">IF(OR(E16="",F16=""),"",E16*F16)</f>
        <v/>
      </c>
      <c r="H16" s="15" t="str">
        <f aca="false">IF(G16="","",IF(G16&lt;=4,"허용",IF(G16&lt;=9,"주의",IF(G16&lt;=15,"중대","심각"))))</f>
        <v/>
      </c>
      <c r="I16" s="16"/>
      <c r="J16" s="14"/>
      <c r="K16" s="14"/>
      <c r="L16" s="15" t="str">
        <f aca="false">IF(OR(J16="",K16=""),"",J16*K16)</f>
        <v/>
      </c>
      <c r="M16" s="15" t="str">
        <f aca="false">IF(L16="","",IF(L16&lt;=4,"허용",IF(L16&lt;=9,"주의",IF(L16&lt;=15,"중대","심각"))))</f>
        <v/>
      </c>
    </row>
    <row r="17" customFormat="false" ht="15" hidden="false" customHeight="false" outlineLevel="0" collapsed="false">
      <c r="B17" s="12" t="n">
        <v>12</v>
      </c>
      <c r="C17" s="12" t="s">
        <v>95</v>
      </c>
      <c r="D17" s="13" t="s">
        <v>96</v>
      </c>
      <c r="E17" s="14"/>
      <c r="F17" s="14"/>
      <c r="G17" s="15" t="str">
        <f aca="false">IF(OR(E17="",F17=""),"",E17*F17)</f>
        <v/>
      </c>
      <c r="H17" s="15" t="str">
        <f aca="false">IF(G17="","",IF(G17&lt;=4,"허용",IF(G17&lt;=9,"주의",IF(G17&lt;=15,"중대","심각"))))</f>
        <v/>
      </c>
      <c r="I17" s="16"/>
      <c r="J17" s="14"/>
      <c r="K17" s="14"/>
      <c r="L17" s="15" t="str">
        <f aca="false">IF(OR(J17="",K17=""),"",J17*K17)</f>
        <v/>
      </c>
      <c r="M17" s="15" t="str">
        <f aca="false">IF(L17="","",IF(L17&lt;=4,"허용",IF(L17&lt;=9,"주의",IF(L17&lt;=15,"중대","심각"))))</f>
        <v/>
      </c>
    </row>
    <row r="18" customFormat="false" ht="15" hidden="false" customHeight="false" outlineLevel="0" collapsed="false">
      <c r="B18" s="12" t="n">
        <v>13</v>
      </c>
      <c r="C18" s="3"/>
      <c r="D18" s="16"/>
      <c r="E18" s="14"/>
      <c r="F18" s="14"/>
      <c r="G18" s="15" t="str">
        <f aca="false">IF(OR(E18="",F18=""),"",E18*F18)</f>
        <v/>
      </c>
      <c r="H18" s="15" t="str">
        <f aca="false">IF(G18="","",IF(G18&lt;=4,"허용",IF(G18&lt;=9,"주의",IF(G18&lt;=15,"중대","심각"))))</f>
        <v/>
      </c>
      <c r="I18" s="16"/>
      <c r="J18" s="14"/>
      <c r="K18" s="14"/>
      <c r="L18" s="15" t="str">
        <f aca="false">IF(OR(J18="",K18=""),"",J18*K18)</f>
        <v/>
      </c>
      <c r="M18" s="15" t="str">
        <f aca="false">IF(L18="","",IF(L18&lt;=4,"허용",IF(L18&lt;=9,"주의",IF(L18&lt;=15,"중대","심각"))))</f>
        <v/>
      </c>
    </row>
    <row r="19" customFormat="false" ht="15" hidden="false" customHeight="false" outlineLevel="0" collapsed="false">
      <c r="B19" s="12" t="n">
        <v>14</v>
      </c>
      <c r="C19" s="3"/>
      <c r="D19" s="16"/>
      <c r="E19" s="14"/>
      <c r="F19" s="14"/>
      <c r="G19" s="15" t="str">
        <f aca="false">IF(OR(E19="",F19=""),"",E19*F19)</f>
        <v/>
      </c>
      <c r="H19" s="15" t="str">
        <f aca="false">IF(G19="","",IF(G19&lt;=4,"허용",IF(G19&lt;=9,"주의",IF(G19&lt;=15,"중대","심각"))))</f>
        <v/>
      </c>
      <c r="I19" s="16"/>
      <c r="J19" s="14"/>
      <c r="K19" s="14"/>
      <c r="L19" s="15" t="str">
        <f aca="false">IF(OR(J19="",K19=""),"",J19*K19)</f>
        <v/>
      </c>
      <c r="M19" s="15" t="str">
        <f aca="false">IF(L19="","",IF(L19&lt;=4,"허용",IF(L19&lt;=9,"주의",IF(L19&lt;=15,"중대","심각"))))</f>
        <v/>
      </c>
    </row>
    <row r="20" customFormat="false" ht="15" hidden="false" customHeight="false" outlineLevel="0" collapsed="false">
      <c r="B20" s="12" t="n">
        <v>15</v>
      </c>
      <c r="C20" s="3"/>
      <c r="D20" s="16"/>
      <c r="E20" s="14"/>
      <c r="F20" s="14"/>
      <c r="G20" s="15" t="str">
        <f aca="false">IF(OR(E20="",F20=""),"",E20*F20)</f>
        <v/>
      </c>
      <c r="H20" s="15" t="str">
        <f aca="false">IF(G20="","",IF(G20&lt;=4,"허용",IF(G20&lt;=9,"주의",IF(G20&lt;=15,"중대","심각"))))</f>
        <v/>
      </c>
      <c r="I20" s="16"/>
      <c r="J20" s="14"/>
      <c r="K20" s="14"/>
      <c r="L20" s="15" t="str">
        <f aca="false">IF(OR(J20="",K20=""),"",J20*K20)</f>
        <v/>
      </c>
      <c r="M20" s="15" t="str">
        <f aca="false">IF(L20="","",IF(L20&lt;=4,"허용",IF(L20&lt;=9,"주의",IF(L20&lt;=15,"중대","심각"))))</f>
        <v/>
      </c>
    </row>
    <row r="21" customFormat="false" ht="15" hidden="false" customHeight="false" outlineLevel="0" collapsed="false">
      <c r="B21" s="12" t="n">
        <v>16</v>
      </c>
      <c r="C21" s="3"/>
      <c r="D21" s="16"/>
      <c r="E21" s="14"/>
      <c r="F21" s="14"/>
      <c r="G21" s="15" t="str">
        <f aca="false">IF(OR(E21="",F21=""),"",E21*F21)</f>
        <v/>
      </c>
      <c r="H21" s="15" t="str">
        <f aca="false">IF(G21="","",IF(G21&lt;=4,"허용",IF(G21&lt;=9,"주의",IF(G21&lt;=15,"중대","심각"))))</f>
        <v/>
      </c>
      <c r="I21" s="16"/>
      <c r="J21" s="14"/>
      <c r="K21" s="14"/>
      <c r="L21" s="15" t="str">
        <f aca="false">IF(OR(J21="",K21=""),"",J21*K21)</f>
        <v/>
      </c>
      <c r="M21" s="15" t="str">
        <f aca="false">IF(L21="","",IF(L21&lt;=4,"허용",IF(L21&lt;=9,"주의",IF(L21&lt;=15,"중대","심각"))))</f>
        <v/>
      </c>
    </row>
    <row r="22" customFormat="false" ht="15" hidden="false" customHeight="false" outlineLevel="0" collapsed="false">
      <c r="B22" s="12" t="n">
        <v>17</v>
      </c>
      <c r="C22" s="3"/>
      <c r="D22" s="16"/>
      <c r="E22" s="14"/>
      <c r="F22" s="14"/>
      <c r="G22" s="15" t="str">
        <f aca="false">IF(OR(E22="",F22=""),"",E22*F22)</f>
        <v/>
      </c>
      <c r="H22" s="15" t="str">
        <f aca="false">IF(G22="","",IF(G22&lt;=4,"허용",IF(G22&lt;=9,"주의",IF(G22&lt;=15,"중대","심각"))))</f>
        <v/>
      </c>
      <c r="I22" s="16"/>
      <c r="J22" s="14"/>
      <c r="K22" s="14"/>
      <c r="L22" s="15" t="str">
        <f aca="false">IF(OR(J22="",K22=""),"",J22*K22)</f>
        <v/>
      </c>
      <c r="M22" s="15" t="str">
        <f aca="false">IF(L22="","",IF(L22&lt;=4,"허용",IF(L22&lt;=9,"주의",IF(L22&lt;=15,"중대","심각"))))</f>
        <v/>
      </c>
    </row>
    <row r="23" customFormat="false" ht="15" hidden="false" customHeight="false" outlineLevel="0" collapsed="false">
      <c r="B23" s="12" t="n">
        <v>18</v>
      </c>
      <c r="C23" s="3"/>
      <c r="D23" s="16"/>
      <c r="E23" s="14"/>
      <c r="F23" s="14"/>
      <c r="G23" s="15" t="str">
        <f aca="false">IF(OR(E23="",F23=""),"",E23*F23)</f>
        <v/>
      </c>
      <c r="H23" s="15" t="str">
        <f aca="false">IF(G23="","",IF(G23&lt;=4,"허용",IF(G23&lt;=9,"주의",IF(G23&lt;=15,"중대","심각"))))</f>
        <v/>
      </c>
      <c r="I23" s="16"/>
      <c r="J23" s="14"/>
      <c r="K23" s="14"/>
      <c r="L23" s="15" t="str">
        <f aca="false">IF(OR(J23="",K23=""),"",J23*K23)</f>
        <v/>
      </c>
      <c r="M23" s="15" t="str">
        <f aca="false">IF(L23="","",IF(L23&lt;=4,"허용",IF(L23&lt;=9,"주의",IF(L23&lt;=15,"중대","심각"))))</f>
        <v/>
      </c>
    </row>
    <row r="24" customFormat="false" ht="15" hidden="false" customHeight="false" outlineLevel="0" collapsed="false">
      <c r="B24" s="12" t="n">
        <v>19</v>
      </c>
      <c r="C24" s="3"/>
      <c r="D24" s="16"/>
      <c r="E24" s="14"/>
      <c r="F24" s="14"/>
      <c r="G24" s="15" t="str">
        <f aca="false">IF(OR(E24="",F24=""),"",E24*F24)</f>
        <v/>
      </c>
      <c r="H24" s="15" t="str">
        <f aca="false">IF(G24="","",IF(G24&lt;=4,"허용",IF(G24&lt;=9,"주의",IF(G24&lt;=15,"중대","심각"))))</f>
        <v/>
      </c>
      <c r="I24" s="16"/>
      <c r="J24" s="14"/>
      <c r="K24" s="14"/>
      <c r="L24" s="15" t="str">
        <f aca="false">IF(OR(J24="",K24=""),"",J24*K24)</f>
        <v/>
      </c>
      <c r="M24" s="15" t="str">
        <f aca="false">IF(L24="","",IF(L24&lt;=4,"허용",IF(L24&lt;=9,"주의",IF(L24&lt;=15,"중대","심각"))))</f>
        <v/>
      </c>
    </row>
    <row r="25" customFormat="false" ht="15" hidden="false" customHeight="false" outlineLevel="0" collapsed="false">
      <c r="B25" s="12" t="n">
        <v>20</v>
      </c>
      <c r="C25" s="3"/>
      <c r="D25" s="16"/>
      <c r="E25" s="14"/>
      <c r="F25" s="14"/>
      <c r="G25" s="15" t="str">
        <f aca="false">IF(OR(E25="",F25=""),"",E25*F25)</f>
        <v/>
      </c>
      <c r="H25" s="15" t="str">
        <f aca="false">IF(G25="","",IF(G25&lt;=4,"허용",IF(G25&lt;=9,"주의",IF(G25&lt;=15,"중대","심각"))))</f>
        <v/>
      </c>
      <c r="I25" s="16"/>
      <c r="J25" s="14"/>
      <c r="K25" s="14"/>
      <c r="L25" s="15" t="str">
        <f aca="false">IF(OR(J25="",K25=""),"",J25*K25)</f>
        <v/>
      </c>
      <c r="M25" s="15" t="str">
        <f aca="false">IF(L25="","",IF(L25&lt;=4,"허용",IF(L25&lt;=9,"주의",IF(L25&lt;=15,"중대","심각"))))</f>
        <v/>
      </c>
    </row>
    <row r="26" customFormat="false" ht="15" hidden="false" customHeight="false" outlineLevel="0" collapsed="false">
      <c r="B26" s="12" t="n">
        <v>21</v>
      </c>
      <c r="C26" s="3"/>
      <c r="D26" s="16"/>
      <c r="E26" s="14"/>
      <c r="F26" s="14"/>
      <c r="G26" s="15" t="str">
        <f aca="false">IF(OR(E26="",F26=""),"",E26*F26)</f>
        <v/>
      </c>
      <c r="H26" s="15" t="str">
        <f aca="false">IF(G26="","",IF(G26&lt;=4,"허용",IF(G26&lt;=9,"주의",IF(G26&lt;=15,"중대","심각"))))</f>
        <v/>
      </c>
      <c r="I26" s="16"/>
      <c r="J26" s="14"/>
      <c r="K26" s="14"/>
      <c r="L26" s="15" t="str">
        <f aca="false">IF(OR(J26="",K26=""),"",J26*K26)</f>
        <v/>
      </c>
      <c r="M26" s="15" t="str">
        <f aca="false">IF(L26="","",IF(L26&lt;=4,"허용",IF(L26&lt;=9,"주의",IF(L26&lt;=15,"중대","심각"))))</f>
        <v/>
      </c>
    </row>
    <row r="27" customFormat="false" ht="15" hidden="false" customHeight="false" outlineLevel="0" collapsed="false">
      <c r="B27" s="12" t="n">
        <v>22</v>
      </c>
      <c r="C27" s="3"/>
      <c r="D27" s="16"/>
      <c r="E27" s="14"/>
      <c r="F27" s="14"/>
      <c r="G27" s="15" t="str">
        <f aca="false">IF(OR(E27="",F27=""),"",E27*F27)</f>
        <v/>
      </c>
      <c r="H27" s="15" t="str">
        <f aca="false">IF(G27="","",IF(G27&lt;=4,"허용",IF(G27&lt;=9,"주의",IF(G27&lt;=15,"중대","심각"))))</f>
        <v/>
      </c>
      <c r="I27" s="16"/>
      <c r="J27" s="14"/>
      <c r="K27" s="14"/>
      <c r="L27" s="15" t="str">
        <f aca="false">IF(OR(J27="",K27=""),"",J27*K27)</f>
        <v/>
      </c>
      <c r="M27" s="15" t="str">
        <f aca="false">IF(L27="","",IF(L27&lt;=4,"허용",IF(L27&lt;=9,"주의",IF(L27&lt;=15,"중대","심각"))))</f>
        <v/>
      </c>
    </row>
  </sheetData>
  <mergeCells count="2">
    <mergeCell ref="B2:M2"/>
    <mergeCell ref="B3:D3"/>
  </mergeCells>
  <conditionalFormatting sqref="H6:H17">
    <cfRule type="cellIs" priority="2" operator="equal" aboveAverage="0" equalAverage="0" bottom="0" percent="0" rank="0" text="" dxfId="0">
      <formula>"허용"</formula>
    </cfRule>
    <cfRule type="cellIs" priority="3" operator="equal" aboveAverage="0" equalAverage="0" bottom="0" percent="0" rank="0" text="" dxfId="1">
      <formula>"주의"</formula>
    </cfRule>
    <cfRule type="cellIs" priority="4" operator="equal" aboveAverage="0" equalAverage="0" bottom="0" percent="0" rank="0" text="" dxfId="2">
      <formula>"중대"</formula>
    </cfRule>
    <cfRule type="cellIs" priority="5" operator="equal" aboveAverage="0" equalAverage="0" bottom="0" percent="0" rank="0" text="" dxfId="3">
      <formula>"심각"</formula>
    </cfRule>
  </conditionalFormatting>
  <conditionalFormatting sqref="M6:M17">
    <cfRule type="cellIs" priority="6" operator="equal" aboveAverage="0" equalAverage="0" bottom="0" percent="0" rank="0" text="" dxfId="0">
      <formula>"허용"</formula>
    </cfRule>
    <cfRule type="cellIs" priority="7" operator="equal" aboveAverage="0" equalAverage="0" bottom="0" percent="0" rank="0" text="" dxfId="1">
      <formula>"주의"</formula>
    </cfRule>
    <cfRule type="cellIs" priority="8" operator="equal" aboveAverage="0" equalAverage="0" bottom="0" percent="0" rank="0" text="" dxfId="2">
      <formula>"중대"</formula>
    </cfRule>
    <cfRule type="cellIs" priority="9" operator="equal" aboveAverage="0" equalAverage="0" bottom="0" percent="0" rank="0" text="" dxfId="3">
      <formula>"심각"</formula>
    </cfRule>
  </conditionalFormatting>
  <dataValidations count="1">
    <dataValidation allowBlank="false" errorStyle="stop" operator="between" showDropDown="false" showErrorMessage="false" showInputMessage="false" sqref="E6:F27 J6:K27" type="list">
      <formula1>"1,2,3,4,5"</formula1>
      <formula2>0</formula2>
    </dataValidation>
  </dataValidation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6" min="3" style="0" width="14"/>
    <col collapsed="false" customWidth="true" hidden="false" outlineLevel="0" max="7" min="7" style="0" width="4"/>
  </cols>
  <sheetData>
    <row r="2" customFormat="false" ht="19.7" hidden="false" customHeight="false" outlineLevel="0" collapsed="false">
      <c r="B2" s="1" t="s">
        <v>97</v>
      </c>
      <c r="C2" s="1"/>
      <c r="D2" s="1"/>
      <c r="E2" s="1"/>
      <c r="F2" s="1"/>
    </row>
    <row r="4" customFormat="false" ht="15" hidden="false" customHeight="false" outlineLevel="0" collapsed="false">
      <c r="B4" s="5" t="s">
        <v>98</v>
      </c>
      <c r="C4" s="5"/>
      <c r="D4" s="5"/>
      <c r="E4" s="5"/>
      <c r="F4" s="5"/>
    </row>
    <row r="5" customFormat="false" ht="15" hidden="false" customHeight="false" outlineLevel="0" collapsed="false">
      <c r="B5" s="2" t="s">
        <v>99</v>
      </c>
      <c r="C5" s="17" t="n">
        <f aca="false">COUNTIF(건설업!H6:H27,"허용")</f>
        <v>0</v>
      </c>
      <c r="D5" s="2" t="s">
        <v>100</v>
      </c>
      <c r="E5" s="17" t="n">
        <f aca="false">COUNTIF(건설업!H6:H27,"주의")</f>
        <v>0</v>
      </c>
    </row>
    <row r="6" customFormat="false" ht="15" hidden="false" customHeight="false" outlineLevel="0" collapsed="false">
      <c r="B6" s="2" t="s">
        <v>101</v>
      </c>
      <c r="C6" s="18" t="n">
        <f aca="false">COUNTIF(건설업!H6:H27,"중대")</f>
        <v>0</v>
      </c>
      <c r="D6" s="2" t="s">
        <v>102</v>
      </c>
      <c r="E6" s="19" t="n">
        <f aca="false">COUNTIF(건설업!H6:H27,"심각")</f>
        <v>0</v>
      </c>
    </row>
    <row r="8" customFormat="false" ht="15" hidden="false" customHeight="false" outlineLevel="0" collapsed="false">
      <c r="B8" s="5" t="s">
        <v>103</v>
      </c>
      <c r="C8" s="5"/>
      <c r="D8" s="5"/>
      <c r="E8" s="5"/>
      <c r="F8" s="5"/>
    </row>
    <row r="9" customFormat="false" ht="15" hidden="false" customHeight="false" outlineLevel="0" collapsed="false">
      <c r="B9" s="2" t="s">
        <v>99</v>
      </c>
      <c r="C9" s="17" t="n">
        <f aca="false">COUNTIF(제조업!H6:H27,"허용")</f>
        <v>0</v>
      </c>
      <c r="D9" s="2" t="s">
        <v>100</v>
      </c>
      <c r="E9" s="17" t="n">
        <f aca="false">COUNTIF(제조업!H6:H27,"주의")</f>
        <v>0</v>
      </c>
    </row>
    <row r="10" customFormat="false" ht="15" hidden="false" customHeight="false" outlineLevel="0" collapsed="false">
      <c r="B10" s="2" t="s">
        <v>101</v>
      </c>
      <c r="C10" s="18" t="n">
        <f aca="false">COUNTIF(제조업!H6:H27,"중대")</f>
        <v>0</v>
      </c>
      <c r="D10" s="2" t="s">
        <v>102</v>
      </c>
      <c r="E10" s="19" t="n">
        <f aca="false">COUNTIF(제조업!H6:H27,"심각")</f>
        <v>0</v>
      </c>
    </row>
    <row r="12" customFormat="false" ht="15" hidden="false" customHeight="false" outlineLevel="0" collapsed="false">
      <c r="B12" s="5" t="s">
        <v>104</v>
      </c>
      <c r="C12" s="5"/>
      <c r="D12" s="5"/>
      <c r="E12" s="5"/>
      <c r="F12" s="5"/>
    </row>
    <row r="13" customFormat="false" ht="15" hidden="false" customHeight="false" outlineLevel="0" collapsed="false">
      <c r="B13" s="2" t="s">
        <v>99</v>
      </c>
      <c r="C13" s="17" t="n">
        <f aca="false">COUNTIF(서비스업!H6:H27,"허용")</f>
        <v>0</v>
      </c>
      <c r="D13" s="2" t="s">
        <v>100</v>
      </c>
      <c r="E13" s="17" t="n">
        <f aca="false">COUNTIF(서비스업!H6:H27,"주의")</f>
        <v>0</v>
      </c>
    </row>
    <row r="14" customFormat="false" ht="15" hidden="false" customHeight="false" outlineLevel="0" collapsed="false">
      <c r="B14" s="2" t="s">
        <v>101</v>
      </c>
      <c r="C14" s="18" t="n">
        <f aca="false">COUNTIF(서비스업!H6:H27,"중대")</f>
        <v>0</v>
      </c>
      <c r="D14" s="2" t="s">
        <v>102</v>
      </c>
      <c r="E14" s="19" t="n">
        <f aca="false">COUNTIF(서비스업!H6:H27,"심각")</f>
        <v>0</v>
      </c>
    </row>
  </sheetData>
  <mergeCells count="4">
    <mergeCell ref="B2:F2"/>
    <mergeCell ref="B4:F4"/>
    <mergeCell ref="B8:F8"/>
    <mergeCell ref="B12:F1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2026-03-18T13:42:12Z</dcterms:created>
  <dc:creator>openpyxl</dc:creator>
  <dc:description/>
  <dc:language>en-US</dc:language>
  <cp:lastModifiedBy/>
  <dcterms:modified xsi:type="dcterms:W3CDTF">2026-03-18T13:42:12Z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