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견적서" sheetId="1" state="visible" r:id="rId3"/>
    <sheet name="청구서" sheetId="2" state="visible" r:id="rId4"/>
    <sheet name="거래내역" sheetId="3" state="visible" r:id="rId5"/>
    <sheet name="설정" sheetId="4" state="visible" r:id="rId6"/>
  </sheets>
  <definedNames>
    <definedName function="false" hidden="false" localSheetId="0" name="_xlnm.Print_Area" vbProcedure="false">견적서!$B$2:$J$35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<sst xmlns="http://schemas.openxmlformats.org/spreadsheetml/2006/main" count="128" uniqueCount="84">
  <si>
    <t xml:space="preserve">견 적 서</t>
  </si>
  <si>
    <t xml:space="preserve">견적번호</t>
  </si>
  <si>
    <t xml:space="preserve">Q-2026-001</t>
  </si>
  <si>
    <t xml:space="preserve">견적일자</t>
  </si>
  <si>
    <t xml:space="preserve">유효기간</t>
  </si>
  <si>
    <r>
      <rPr>
        <sz val="10"/>
        <color rgb="FF0000CC"/>
        <rFont val="Noto Sans CJK SC"/>
        <family val="2"/>
      </rPr>
      <t xml:space="preserve">견적일로부터 </t>
    </r>
    <r>
      <rPr>
        <sz val="10"/>
        <color rgb="FF0000CC"/>
        <rFont val="맑은 고딕"/>
        <family val="0"/>
        <charset val="1"/>
      </rPr>
      <t xml:space="preserve">30</t>
    </r>
    <r>
      <rPr>
        <sz val="10"/>
        <color rgb="FF0000CC"/>
        <rFont val="Noto Sans CJK SC"/>
        <family val="2"/>
      </rPr>
      <t xml:space="preserve">일</t>
    </r>
  </si>
  <si>
    <t xml:space="preserve">공 급 자</t>
  </si>
  <si>
    <t xml:space="preserve">공 급 받 는 자</t>
  </si>
  <si>
    <t xml:space="preserve">상호</t>
  </si>
  <si>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주</t>
    </r>
    <r>
      <rPr>
        <sz val="10"/>
        <color rgb="FF0000CC"/>
        <rFont val="맑은 고딕"/>
        <family val="0"/>
        <charset val="1"/>
      </rPr>
      <t xml:space="preserve">)ABC </t>
    </r>
    <r>
      <rPr>
        <sz val="10"/>
        <color rgb="FF0000CC"/>
        <rFont val="Noto Sans CJK SC"/>
        <family val="2"/>
      </rPr>
      <t xml:space="preserve">컴퍼니</t>
    </r>
  </si>
  <si>
    <t xml:space="preserve">대표자</t>
  </si>
  <si>
    <t xml:space="preserve">김대표</t>
  </si>
  <si>
    <t xml:space="preserve">사업자번호</t>
  </si>
  <si>
    <t xml:space="preserve">111-11-11111</t>
  </si>
  <si>
    <t xml:space="preserve">주소</t>
  </si>
  <si>
    <t xml:space="preserve">서울시 강남구</t>
  </si>
  <si>
    <t xml:space="preserve">연락처</t>
  </si>
  <si>
    <t xml:space="preserve">담당자</t>
  </si>
  <si>
    <r>
      <rPr>
        <sz val="10"/>
        <color rgb="FF0000CC"/>
        <rFont val="Noto Sans CJK SC"/>
        <family val="2"/>
      </rPr>
      <t xml:space="preserve">이담당 </t>
    </r>
    <r>
      <rPr>
        <sz val="10"/>
        <color rgb="FF0000CC"/>
        <rFont val="맑은 고딕"/>
        <family val="0"/>
        <charset val="1"/>
      </rPr>
      <t xml:space="preserve">(02-111-1111)</t>
    </r>
  </si>
  <si>
    <t xml:space="preserve">합계금액</t>
  </si>
  <si>
    <t xml:space="preserve">한글금액</t>
  </si>
  <si>
    <t xml:space="preserve">No</t>
  </si>
  <si>
    <t xml:space="preserve">품명</t>
  </si>
  <si>
    <t xml:space="preserve">규격</t>
  </si>
  <si>
    <t xml:space="preserve">수량</t>
  </si>
  <si>
    <t xml:space="preserve">단위</t>
  </si>
  <si>
    <t xml:space="preserve">단가</t>
  </si>
  <si>
    <t xml:space="preserve">공급가액</t>
  </si>
  <si>
    <t xml:space="preserve">부가세</t>
  </si>
  <si>
    <t xml:space="preserve">합계</t>
  </si>
  <si>
    <t xml:space="preserve">웹사이트 디자인</t>
  </si>
  <si>
    <r>
      <rPr>
        <sz val="10"/>
        <color rgb="FF0000CC"/>
        <rFont val="Noto Sans CJK SC"/>
        <family val="2"/>
      </rPr>
      <t xml:space="preserve">메인</t>
    </r>
    <r>
      <rPr>
        <sz val="10"/>
        <color rgb="FF0000CC"/>
        <rFont val="맑은 고딕"/>
        <family val="0"/>
        <charset val="1"/>
      </rPr>
      <t xml:space="preserve">+</t>
    </r>
    <r>
      <rPr>
        <sz val="10"/>
        <color rgb="FF0000CC"/>
        <rFont val="Noto Sans CJK SC"/>
        <family val="2"/>
      </rPr>
      <t xml:space="preserve">서브 </t>
    </r>
    <r>
      <rPr>
        <sz val="10"/>
        <color rgb="FF0000CC"/>
        <rFont val="맑은 고딕"/>
        <family val="0"/>
        <charset val="1"/>
      </rPr>
      <t xml:space="preserve">5P</t>
    </r>
  </si>
  <si>
    <t xml:space="preserve">건</t>
  </si>
  <si>
    <t xml:space="preserve">반응형 코딩</t>
  </si>
  <si>
    <t xml:space="preserve">HTML/CSS/JS</t>
  </si>
  <si>
    <r>
      <rPr>
        <sz val="10"/>
        <color rgb="FF0000CC"/>
        <rFont val="맑은 고딕"/>
        <family val="0"/>
        <charset val="1"/>
      </rPr>
      <t xml:space="preserve">CMS </t>
    </r>
    <r>
      <rPr>
        <sz val="10"/>
        <color rgb="FF0000CC"/>
        <rFont val="Noto Sans CJK SC"/>
        <family val="2"/>
      </rPr>
      <t xml:space="preserve">개발</t>
    </r>
  </si>
  <si>
    <t xml:space="preserve">워드프레스</t>
  </si>
  <si>
    <t xml:space="preserve">도메인 등록</t>
  </si>
  <si>
    <r>
      <rPr>
        <sz val="10"/>
        <color rgb="FF0000CC"/>
        <rFont val="맑은 고딕"/>
        <family val="0"/>
        <charset val="1"/>
      </rPr>
      <t xml:space="preserve">.com 1</t>
    </r>
    <r>
      <rPr>
        <sz val="10"/>
        <color rgb="FF0000CC"/>
        <rFont val="Noto Sans CJK SC"/>
        <family val="2"/>
      </rPr>
      <t xml:space="preserve">년</t>
    </r>
  </si>
  <si>
    <t xml:space="preserve">웹호스팅</t>
  </si>
  <si>
    <r>
      <rPr>
        <sz val="10"/>
        <color rgb="FF0000CC"/>
        <rFont val="맑은 고딕"/>
        <family val="0"/>
        <charset val="1"/>
      </rPr>
      <t xml:space="preserve">1</t>
    </r>
    <r>
      <rPr>
        <sz val="10"/>
        <color rgb="FF0000CC"/>
        <rFont val="Noto Sans CJK SC"/>
        <family val="2"/>
      </rPr>
      <t xml:space="preserve">년</t>
    </r>
  </si>
  <si>
    <t xml:space="preserve">합 계</t>
  </si>
  <si>
    <t xml:space="preserve">비고</t>
  </si>
  <si>
    <t xml:space="preserve">입금계좌</t>
  </si>
  <si>
    <t xml:space="preserve">청 구 서</t>
  </si>
  <si>
    <t xml:space="preserve">청구번호</t>
  </si>
  <si>
    <t xml:space="preserve">INV-2026-001</t>
  </si>
  <si>
    <t xml:space="preserve">청구일자</t>
  </si>
  <si>
    <t xml:space="preserve">납부기한</t>
  </si>
  <si>
    <t xml:space="preserve">청구금액</t>
  </si>
  <si>
    <r>
      <rPr>
        <sz val="10"/>
        <color rgb="FF404040"/>
        <rFont val="Noto Sans CJK SC"/>
        <family val="2"/>
      </rPr>
      <t xml:space="preserve">위 금액을 청구합니다</t>
    </r>
    <r>
      <rPr>
        <sz val="10"/>
        <color rgb="FF404040"/>
        <rFont val="맑은 고딕"/>
        <family val="0"/>
        <charset val="1"/>
      </rPr>
      <t xml:space="preserve">.</t>
    </r>
  </si>
  <si>
    <t xml:space="preserve">📋 거래내역 관리</t>
  </si>
  <si>
    <t xml:space="preserve">거래처명</t>
  </si>
  <si>
    <t xml:space="preserve">품목요약</t>
  </si>
  <si>
    <t xml:space="preserve">견적일</t>
  </si>
  <si>
    <t xml:space="preserve">청구일</t>
  </si>
  <si>
    <t xml:space="preserve">입금일</t>
  </si>
  <si>
    <t xml:space="preserve">상태</t>
  </si>
  <si>
    <t xml:space="preserve">웹사이트 구축</t>
  </si>
  <si>
    <t xml:space="preserve">청구완료</t>
  </si>
  <si>
    <t xml:space="preserve">⚙️ 회사 정보 설정</t>
  </si>
  <si>
    <t xml:space="preserve">항목</t>
  </si>
  <si>
    <t xml:space="preserve">내용</t>
  </si>
  <si>
    <r>
      <rPr>
        <sz val="10"/>
        <color rgb="FF404040"/>
        <rFont val="Noto Sans CJK SC"/>
        <family val="2"/>
      </rPr>
      <t xml:space="preserve">회사명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상호</t>
    </r>
    <r>
      <rPr>
        <sz val="10"/>
        <color rgb="FF404040"/>
        <rFont val="맑은 고딕"/>
        <family val="0"/>
        <charset val="1"/>
      </rPr>
      <t xml:space="preserve">)</t>
    </r>
  </si>
  <si>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주</t>
    </r>
    <r>
      <rPr>
        <sz val="10"/>
        <color rgb="FF0000CC"/>
        <rFont val="맑은 고딕"/>
        <family val="0"/>
        <charset val="1"/>
      </rPr>
      <t xml:space="preserve">)DXForms</t>
    </r>
  </si>
  <si>
    <t xml:space="preserve">홍길동</t>
  </si>
  <si>
    <t xml:space="preserve">사업자등록번호</t>
  </si>
  <si>
    <t xml:space="preserve">000-00-00000</t>
  </si>
  <si>
    <t xml:space="preserve">업태</t>
  </si>
  <si>
    <t xml:space="preserve">서비스업</t>
  </si>
  <si>
    <t xml:space="preserve">종목</t>
  </si>
  <si>
    <t xml:space="preserve">소프트웨어 개발</t>
  </si>
  <si>
    <r>
      <rPr>
        <sz val="10"/>
        <color rgb="FF0000CC"/>
        <rFont val="Noto Sans CJK SC"/>
        <family val="2"/>
      </rPr>
      <t xml:space="preserve">서울시 마포구 성산동 </t>
    </r>
    <r>
      <rPr>
        <sz val="10"/>
        <color rgb="FF0000CC"/>
        <rFont val="맑은 고딕"/>
        <family val="0"/>
        <charset val="1"/>
      </rPr>
      <t xml:space="preserve">000-00</t>
    </r>
  </si>
  <si>
    <t xml:space="preserve">전화번호</t>
  </si>
  <si>
    <t xml:space="preserve">02-000-0000</t>
  </si>
  <si>
    <t xml:space="preserve">팩스번호</t>
  </si>
  <si>
    <t xml:space="preserve">02-000-0001</t>
  </si>
  <si>
    <t xml:space="preserve">이메일</t>
  </si>
  <si>
    <t xml:space="preserve">info@dxforms.com</t>
  </si>
  <si>
    <r>
      <rPr>
        <sz val="10"/>
        <color rgb="FF0000CC"/>
        <rFont val="Noto Sans CJK SC"/>
        <family val="2"/>
      </rPr>
      <t xml:space="preserve">국민은행 </t>
    </r>
    <r>
      <rPr>
        <sz val="10"/>
        <color rgb="FF0000CC"/>
        <rFont val="맑은 고딕"/>
        <family val="0"/>
        <charset val="1"/>
      </rPr>
      <t xml:space="preserve">000-00-0000-000 (</t>
    </r>
    <r>
      <rPr>
        <sz val="10"/>
        <color rgb="FF0000CC"/>
        <rFont val="Noto Sans CJK SC"/>
        <family val="2"/>
      </rPr>
      <t xml:space="preserve">주</t>
    </r>
    <r>
      <rPr>
        <sz val="10"/>
        <color rgb="FF0000CC"/>
        <rFont val="맑은 고딕"/>
        <family val="0"/>
        <charset val="1"/>
      </rPr>
      <t xml:space="preserve">)DXForms</t>
    </r>
  </si>
  <si>
    <t xml:space="preserve">견적 번호 접두사</t>
  </si>
  <si>
    <t xml:space="preserve">Q-2026-</t>
  </si>
  <si>
    <t xml:space="preserve">청구 번호 접두사</t>
  </si>
  <si>
    <t xml:space="preserve">INV-2026-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</si>
</sst>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#,##0\원"/>
    <numFmt numFmtId="167" formatCode="#,##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1B2A4A"/>
      <name val="Noto Sans CJK SC"/>
      <family val="2"/>
    </font>
    <font>
      <sz val="9"/>
      <color rgb="FF666666"/>
      <name val="Noto Sans CJK SC"/>
      <family val="2"/>
    </font>
    <font>
      <sz val="10"/>
      <color rgb="FF0000CC"/>
      <name val="맑은 고딕"/>
      <family val="0"/>
      <charset val="1"/>
    </font>
    <font>
      <sz val="10"/>
      <color rgb="FF0000CC"/>
      <name val="Noto Sans CJK SC"/>
      <family val="2"/>
    </font>
    <font>
      <b val="true"/>
      <sz val="10"/>
      <color rgb="FFFFFFFF"/>
      <name val="Noto Sans CJK SC"/>
      <family val="2"/>
    </font>
    <font>
      <sz val="10"/>
      <color rgb="FF404040"/>
      <name val="맑은 고딕"/>
      <family val="0"/>
      <charset val="1"/>
    </font>
    <font>
      <b val="true"/>
      <sz val="10"/>
      <color rgb="FF1B2A4A"/>
      <name val="Noto Sans CJK SC"/>
      <family val="2"/>
    </font>
    <font>
      <b val="true"/>
      <sz val="14"/>
      <color rgb="FF1B2A4A"/>
      <name val="맑은 고딕"/>
      <family val="0"/>
      <charset val="1"/>
    </font>
    <font>
      <b val="true"/>
      <sz val="10"/>
      <color rgb="FFFFFFFF"/>
      <name val="맑은 고딕"/>
      <family val="0"/>
      <charset val="1"/>
    </font>
    <font>
      <b val="true"/>
      <sz val="12"/>
      <color rgb="FF1B2A4A"/>
      <name val="맑은 고딕"/>
      <family val="0"/>
      <charset val="1"/>
    </font>
    <font>
      <b val="true"/>
      <sz val="12"/>
      <color rgb="FF1B2A4A"/>
      <name val="Noto Sans CJK SC"/>
      <family val="2"/>
    </font>
    <font>
      <sz val="10"/>
      <color rgb="FF404040"/>
      <name val="Noto Sans CJK SC"/>
      <family val="2"/>
    </font>
    <font>
      <b val="true"/>
      <sz val="16"/>
      <color rgb="FF1B2A4A"/>
      <name val="Noto Sans CJK S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DF2F9"/>
      </patternFill>
    </fill>
    <fill>
      <patternFill patternType="solid">
        <fgColor rgb="FFFFF2CC"/>
        <bgColor rgb="FFE2EFDA"/>
      </patternFill>
    </fill>
    <fill>
      <patternFill patternType="solid">
        <fgColor rgb="FF1B2A4A"/>
        <bgColor rgb="FF404040"/>
      </patternFill>
    </fill>
    <fill>
      <patternFill patternType="solid">
        <fgColor rgb="FFEDF2F9"/>
        <bgColor rgb="FFE2EFDA"/>
      </patternFill>
    </fill>
    <fill>
      <patternFill patternType="solid">
        <fgColor rgb="FFD6E4F0"/>
        <bgColor rgb="FFD9D9D9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66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J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7"/>
    <col collapsed="false" customWidth="true" hidden="false" outlineLevel="0" max="6" min="6" style="0" width="6"/>
    <col collapsed="false" customWidth="true" hidden="false" outlineLevel="0" max="8" min="7" style="0" width="13"/>
    <col collapsed="false" customWidth="true" hidden="false" outlineLevel="0" max="9" min="9" style="0" width="12"/>
    <col collapsed="false" customWidth="true" hidden="false" outlineLevel="0" max="10" min="10" style="0" width="14"/>
  </cols>
  <sheetData>
    <row r="2" customFormat="false" ht="30.5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</row>
    <row r="4" customFormat="false" ht="29.85" hidden="false" customHeight="false" outlineLevel="0" collapsed="false">
      <c r="B4" s="2" t="s">
        <v>1</v>
      </c>
      <c r="C4" s="3" t="s">
        <v>2</v>
      </c>
      <c r="E4" s="2" t="s">
        <v>3</v>
      </c>
      <c r="F4" s="4" t="n">
        <v>46094</v>
      </c>
      <c r="H4" s="2" t="s">
        <v>4</v>
      </c>
      <c r="I4" s="5" t="s">
        <v>5</v>
      </c>
    </row>
    <row r="6" customFormat="false" ht="15" hidden="false" customHeight="true" outlineLevel="0" collapsed="false">
      <c r="B6" s="6" t="s">
        <v>6</v>
      </c>
      <c r="C6" s="6"/>
      <c r="D6" s="6"/>
      <c r="E6" s="6"/>
      <c r="F6" s="6" t="s">
        <v>7</v>
      </c>
      <c r="G6" s="6"/>
      <c r="H6" s="6"/>
      <c r="I6" s="6"/>
    </row>
    <row r="7" customFormat="false" ht="15" hidden="false" customHeight="false" outlineLevel="0" collapsed="false">
      <c r="B7" s="7" t="s">
        <v>8</v>
      </c>
      <c r="C7" s="8" t="str">
        <f aca="false">설정!C5</f>
        <v>(주)DXForms</v>
      </c>
      <c r="D7" s="8"/>
      <c r="E7" s="8"/>
      <c r="F7" s="7" t="s">
        <v>8</v>
      </c>
      <c r="G7" s="9" t="s">
        <v>9</v>
      </c>
      <c r="H7" s="9"/>
      <c r="I7" s="9"/>
    </row>
    <row r="8" customFormat="false" ht="26.85" hidden="false" customHeight="false" outlineLevel="0" collapsed="false">
      <c r="B8" s="7" t="s">
        <v>10</v>
      </c>
      <c r="C8" s="8" t="str">
        <f aca="false">설정!C6</f>
        <v>홍길동</v>
      </c>
      <c r="D8" s="8"/>
      <c r="E8" s="8"/>
      <c r="F8" s="7" t="s">
        <v>10</v>
      </c>
      <c r="G8" s="10" t="s">
        <v>11</v>
      </c>
      <c r="H8" s="10"/>
      <c r="I8" s="10"/>
    </row>
    <row r="9" customFormat="false" ht="39.55" hidden="false" customHeight="false" outlineLevel="0" collapsed="false">
      <c r="B9" s="7" t="s">
        <v>12</v>
      </c>
      <c r="C9" s="8" t="str">
        <f aca="false">설정!C7</f>
        <v>000-00-00000</v>
      </c>
      <c r="D9" s="8"/>
      <c r="E9" s="8"/>
      <c r="F9" s="7" t="s">
        <v>12</v>
      </c>
      <c r="G9" s="9" t="s">
        <v>13</v>
      </c>
      <c r="H9" s="9"/>
      <c r="I9" s="9"/>
    </row>
    <row r="10" customFormat="false" ht="15" hidden="false" customHeight="false" outlineLevel="0" collapsed="false">
      <c r="B10" s="7" t="s">
        <v>14</v>
      </c>
      <c r="C10" s="8" t="str">
        <f aca="false">설정!C8</f>
        <v>서비스업</v>
      </c>
      <c r="D10" s="8"/>
      <c r="E10" s="8"/>
      <c r="F10" s="7" t="s">
        <v>14</v>
      </c>
      <c r="G10" s="10" t="s">
        <v>15</v>
      </c>
      <c r="H10" s="10"/>
      <c r="I10" s="10"/>
    </row>
    <row r="11" customFormat="false" ht="26.85" hidden="false" customHeight="false" outlineLevel="0" collapsed="false">
      <c r="B11" s="7" t="s">
        <v>16</v>
      </c>
      <c r="C11" s="8" t="str">
        <f aca="false">설정!C9</f>
        <v>소프트웨어 개발</v>
      </c>
      <c r="D11" s="8"/>
      <c r="E11" s="8"/>
      <c r="F11" s="7" t="s">
        <v>17</v>
      </c>
      <c r="G11" s="10" t="s">
        <v>18</v>
      </c>
      <c r="H11" s="10"/>
      <c r="I11" s="10"/>
    </row>
    <row r="13" customFormat="false" ht="29.85" hidden="false" customHeight="false" outlineLevel="0" collapsed="false">
      <c r="B13" s="11" t="s">
        <v>19</v>
      </c>
      <c r="C13" s="12" t="str">
        <f aca="false">I30</f>
        <v/>
      </c>
      <c r="D13" s="12"/>
      <c r="E13" s="12"/>
      <c r="F13" s="11" t="s">
        <v>20</v>
      </c>
      <c r="G13" s="8" t="str">
        <f aca="false">TEXT(I30,"#,##0")&amp;"원정"</f>
        <v>원정</v>
      </c>
      <c r="H13" s="8"/>
      <c r="I13" s="8"/>
    </row>
    <row r="15" customFormat="false" ht="15" hidden="false" customHeight="false" outlineLevel="0" collapsed="false">
      <c r="B15" s="13" t="s">
        <v>21</v>
      </c>
      <c r="C15" s="6" t="s">
        <v>22</v>
      </c>
      <c r="D15" s="6" t="s">
        <v>23</v>
      </c>
      <c r="E15" s="6" t="s">
        <v>24</v>
      </c>
      <c r="F15" s="6" t="s">
        <v>25</v>
      </c>
      <c r="G15" s="6" t="s">
        <v>26</v>
      </c>
      <c r="H15" s="6" t="s">
        <v>27</v>
      </c>
      <c r="I15" s="6" t="s">
        <v>28</v>
      </c>
      <c r="J15" s="6" t="s">
        <v>29</v>
      </c>
    </row>
    <row r="16" customFormat="false" ht="15" hidden="false" customHeight="false" outlineLevel="0" collapsed="false">
      <c r="B16" s="14" t="n">
        <v>1</v>
      </c>
      <c r="C16" s="15" t="s">
        <v>30</v>
      </c>
      <c r="D16" s="16" t="s">
        <v>31</v>
      </c>
      <c r="E16" s="16" t="n">
        <v>1</v>
      </c>
      <c r="F16" s="16" t="s">
        <v>32</v>
      </c>
      <c r="G16" s="17" t="n">
        <v>3000000</v>
      </c>
      <c r="H16" s="18" t="n">
        <f aca="false">IF(OR(E16="",G16=""),"",E16*G16)</f>
        <v>3000000</v>
      </c>
      <c r="I16" s="18" t="n">
        <f aca="false">IF(H16="","",ROUND(H16*0.1,0))</f>
        <v>300000</v>
      </c>
      <c r="J16" s="19" t="n">
        <f aca="false">IF(H16="","",H16+I16)</f>
        <v>3300000</v>
      </c>
    </row>
    <row r="17" customFormat="false" ht="15" hidden="false" customHeight="false" outlineLevel="0" collapsed="false">
      <c r="B17" s="20" t="n">
        <v>2</v>
      </c>
      <c r="C17" s="21" t="s">
        <v>33</v>
      </c>
      <c r="D17" s="22" t="s">
        <v>34</v>
      </c>
      <c r="E17" s="22" t="n">
        <v>1</v>
      </c>
      <c r="F17" s="23" t="s">
        <v>32</v>
      </c>
      <c r="G17" s="24" t="n">
        <v>2000000</v>
      </c>
      <c r="H17" s="25" t="n">
        <f aca="false">IF(OR(E17="",G17=""),"",E17*G17)</f>
        <v>2000000</v>
      </c>
      <c r="I17" s="25" t="n">
        <f aca="false">IF(H17="","",ROUND(H17*0.1,0))</f>
        <v>200000</v>
      </c>
      <c r="J17" s="26" t="n">
        <f aca="false">IF(H17="","",H17+I17)</f>
        <v>2200000</v>
      </c>
    </row>
    <row r="18" customFormat="false" ht="15" hidden="false" customHeight="false" outlineLevel="0" collapsed="false">
      <c r="B18" s="14" t="n">
        <v>3</v>
      </c>
      <c r="C18" s="27" t="s">
        <v>35</v>
      </c>
      <c r="D18" s="16" t="s">
        <v>36</v>
      </c>
      <c r="E18" s="16" t="n">
        <v>1</v>
      </c>
      <c r="F18" s="16" t="s">
        <v>32</v>
      </c>
      <c r="G18" s="17" t="n">
        <v>1500000</v>
      </c>
      <c r="H18" s="18" t="n">
        <f aca="false">IF(OR(E18="",G18=""),"",E18*G18)</f>
        <v>1500000</v>
      </c>
      <c r="I18" s="18" t="n">
        <f aca="false">IF(H18="","",ROUND(H18*0.1,0))</f>
        <v>150000</v>
      </c>
      <c r="J18" s="19" t="n">
        <f aca="false">IF(H18="","",H18+I18)</f>
        <v>1650000</v>
      </c>
    </row>
    <row r="19" customFormat="false" ht="15" hidden="false" customHeight="false" outlineLevel="0" collapsed="false">
      <c r="B19" s="20" t="n">
        <v>4</v>
      </c>
      <c r="C19" s="21" t="s">
        <v>37</v>
      </c>
      <c r="D19" s="22" t="s">
        <v>38</v>
      </c>
      <c r="E19" s="22" t="n">
        <v>1</v>
      </c>
      <c r="F19" s="23" t="s">
        <v>32</v>
      </c>
      <c r="G19" s="24" t="n">
        <v>15000</v>
      </c>
      <c r="H19" s="25" t="n">
        <f aca="false">IF(OR(E19="",G19=""),"",E19*G19)</f>
        <v>15000</v>
      </c>
      <c r="I19" s="25" t="n">
        <f aca="false">IF(H19="","",ROUND(H19*0.1,0))</f>
        <v>1500</v>
      </c>
      <c r="J19" s="26" t="n">
        <f aca="false">IF(H19="","",H19+I19)</f>
        <v>16500</v>
      </c>
    </row>
    <row r="20" customFormat="false" ht="15" hidden="false" customHeight="false" outlineLevel="0" collapsed="false">
      <c r="B20" s="14" t="n">
        <v>5</v>
      </c>
      <c r="C20" s="15" t="s">
        <v>39</v>
      </c>
      <c r="D20" s="28" t="s">
        <v>40</v>
      </c>
      <c r="E20" s="28" t="n">
        <v>1</v>
      </c>
      <c r="F20" s="16" t="s">
        <v>32</v>
      </c>
      <c r="G20" s="17" t="n">
        <v>120000</v>
      </c>
      <c r="H20" s="18" t="n">
        <f aca="false">IF(OR(E20="",G20=""),"",E20*G20)</f>
        <v>120000</v>
      </c>
      <c r="I20" s="18" t="n">
        <f aca="false">IF(H20="","",ROUND(H20*0.1,0))</f>
        <v>12000</v>
      </c>
      <c r="J20" s="19" t="n">
        <f aca="false">IF(H20="","",H20+I20)</f>
        <v>132000</v>
      </c>
    </row>
    <row r="21" customFormat="false" ht="15" hidden="false" customHeight="false" outlineLevel="0" collapsed="false">
      <c r="B21" s="20" t="n">
        <v>6</v>
      </c>
      <c r="C21" s="21"/>
      <c r="D21" s="22"/>
      <c r="E21" s="22"/>
      <c r="F21" s="22"/>
      <c r="G21" s="24"/>
      <c r="H21" s="25" t="str">
        <f aca="false">IF(OR(E21="",G21=""),"",E21*G21)</f>
        <v/>
      </c>
      <c r="I21" s="25" t="str">
        <f aca="false">IF(H21="","",ROUND(H21*0.1,0))</f>
        <v/>
      </c>
      <c r="J21" s="26" t="str">
        <f aca="false">IF(H21="","",H21+I21)</f>
        <v/>
      </c>
    </row>
    <row r="22" customFormat="false" ht="15" hidden="false" customHeight="false" outlineLevel="0" collapsed="false">
      <c r="B22" s="14" t="n">
        <v>7</v>
      </c>
      <c r="C22" s="27"/>
      <c r="D22" s="28"/>
      <c r="E22" s="28"/>
      <c r="F22" s="28"/>
      <c r="G22" s="17"/>
      <c r="H22" s="18" t="str">
        <f aca="false">IF(OR(E22="",G22=""),"",E22*G22)</f>
        <v/>
      </c>
      <c r="I22" s="18" t="str">
        <f aca="false">IF(H22="","",ROUND(H22*0.1,0))</f>
        <v/>
      </c>
      <c r="J22" s="19" t="str">
        <f aca="false">IF(H22="","",H22+I22)</f>
        <v/>
      </c>
    </row>
    <row r="23" customFormat="false" ht="15" hidden="false" customHeight="false" outlineLevel="0" collapsed="false">
      <c r="B23" s="20" t="n">
        <v>8</v>
      </c>
      <c r="C23" s="21"/>
      <c r="D23" s="22"/>
      <c r="E23" s="22"/>
      <c r="F23" s="22"/>
      <c r="G23" s="24"/>
      <c r="H23" s="25" t="str">
        <f aca="false">IF(OR(E23="",G23=""),"",E23*G23)</f>
        <v/>
      </c>
      <c r="I23" s="25" t="str">
        <f aca="false">IF(H23="","",ROUND(H23*0.1,0))</f>
        <v/>
      </c>
      <c r="J23" s="26" t="str">
        <f aca="false">IF(H23="","",H23+I23)</f>
        <v/>
      </c>
    </row>
    <row r="24" customFormat="false" ht="15" hidden="false" customHeight="false" outlineLevel="0" collapsed="false">
      <c r="B24" s="14" t="n">
        <v>9</v>
      </c>
      <c r="C24" s="27"/>
      <c r="D24" s="28"/>
      <c r="E24" s="28"/>
      <c r="F24" s="28"/>
      <c r="G24" s="17"/>
      <c r="H24" s="18" t="str">
        <f aca="false">IF(OR(E24="",G24=""),"",E24*G24)</f>
        <v/>
      </c>
      <c r="I24" s="18" t="str">
        <f aca="false">IF(H24="","",ROUND(H24*0.1,0))</f>
        <v/>
      </c>
      <c r="J24" s="19" t="str">
        <f aca="false">IF(H24="","",H24+I24)</f>
        <v/>
      </c>
    </row>
    <row r="25" customFormat="false" ht="15" hidden="false" customHeight="false" outlineLevel="0" collapsed="false">
      <c r="B25" s="20" t="n">
        <v>10</v>
      </c>
      <c r="C25" s="21"/>
      <c r="D25" s="22"/>
      <c r="E25" s="22"/>
      <c r="F25" s="22"/>
      <c r="G25" s="24"/>
      <c r="H25" s="25" t="str">
        <f aca="false">IF(OR(E25="",G25=""),"",E25*G25)</f>
        <v/>
      </c>
      <c r="I25" s="25" t="str">
        <f aca="false">IF(H25="","",ROUND(H25*0.1,0))</f>
        <v/>
      </c>
      <c r="J25" s="26" t="str">
        <f aca="false">IF(H25="","",H25+I25)</f>
        <v/>
      </c>
    </row>
    <row r="26" customFormat="false" ht="15" hidden="false" customHeight="false" outlineLevel="0" collapsed="false">
      <c r="B26" s="14" t="n">
        <v>11</v>
      </c>
      <c r="C26" s="27"/>
      <c r="D26" s="28"/>
      <c r="E26" s="28"/>
      <c r="F26" s="28"/>
      <c r="G26" s="17"/>
      <c r="H26" s="18" t="str">
        <f aca="false">IF(OR(E26="",G26=""),"",E26*G26)</f>
        <v/>
      </c>
      <c r="I26" s="18" t="str">
        <f aca="false">IF(H26="","",ROUND(H26*0.1,0))</f>
        <v/>
      </c>
      <c r="J26" s="19" t="str">
        <f aca="false">IF(H26="","",H26+I26)</f>
        <v/>
      </c>
    </row>
    <row r="27" customFormat="false" ht="15" hidden="false" customHeight="false" outlineLevel="0" collapsed="false">
      <c r="B27" s="20" t="n">
        <v>12</v>
      </c>
      <c r="C27" s="21"/>
      <c r="D27" s="22"/>
      <c r="E27" s="22"/>
      <c r="F27" s="22"/>
      <c r="G27" s="24"/>
      <c r="H27" s="25" t="str">
        <f aca="false">IF(OR(E27="",G27=""),"",E27*G27)</f>
        <v/>
      </c>
      <c r="I27" s="25" t="str">
        <f aca="false">IF(H27="","",ROUND(H27*0.1,0))</f>
        <v/>
      </c>
      <c r="J27" s="26" t="str">
        <f aca="false">IF(H27="","",H27+I27)</f>
        <v/>
      </c>
    </row>
    <row r="28" customFormat="false" ht="15" hidden="false" customHeight="false" outlineLevel="0" collapsed="false">
      <c r="B28" s="14" t="n">
        <v>13</v>
      </c>
      <c r="C28" s="27"/>
      <c r="D28" s="28"/>
      <c r="E28" s="28"/>
      <c r="F28" s="28"/>
      <c r="G28" s="17"/>
      <c r="H28" s="18" t="str">
        <f aca="false">IF(OR(E28="",G28=""),"",E28*G28)</f>
        <v/>
      </c>
      <c r="I28" s="18" t="str">
        <f aca="false">IF(H28="","",ROUND(H28*0.1,0))</f>
        <v/>
      </c>
      <c r="J28" s="19" t="str">
        <f aca="false">IF(H28="","",H28+I28)</f>
        <v/>
      </c>
    </row>
    <row r="29" customFormat="false" ht="15" hidden="false" customHeight="false" outlineLevel="0" collapsed="false">
      <c r="B29" s="20" t="n">
        <v>14</v>
      </c>
      <c r="C29" s="21"/>
      <c r="D29" s="22"/>
      <c r="E29" s="22"/>
      <c r="F29" s="22"/>
      <c r="G29" s="24"/>
      <c r="H29" s="25" t="str">
        <f aca="false">IF(OR(E29="",G29=""),"",E29*G29)</f>
        <v/>
      </c>
      <c r="I29" s="25" t="str">
        <f aca="false">IF(H29="","",ROUND(H29*0.1,0))</f>
        <v/>
      </c>
      <c r="J29" s="26" t="str">
        <f aca="false">IF(H29="","",H29+I29)</f>
        <v/>
      </c>
    </row>
    <row r="30" customFormat="false" ht="15" hidden="false" customHeight="false" outlineLevel="0" collapsed="false">
      <c r="B30" s="14" t="n">
        <v>15</v>
      </c>
      <c r="C30" s="27"/>
      <c r="D30" s="28"/>
      <c r="E30" s="28"/>
      <c r="F30" s="28"/>
      <c r="G30" s="17"/>
      <c r="H30" s="18" t="str">
        <f aca="false">IF(OR(E30="",G30=""),"",E30*G30)</f>
        <v/>
      </c>
      <c r="I30" s="18" t="str">
        <f aca="false">IF(H30="","",ROUND(H30*0.1,0))</f>
        <v/>
      </c>
      <c r="J30" s="19" t="str">
        <f aca="false">IF(H30="","",H30+I30)</f>
        <v/>
      </c>
    </row>
    <row r="31" customFormat="false" ht="21.6" hidden="false" customHeight="true" outlineLevel="0" collapsed="false">
      <c r="B31" s="29" t="s">
        <v>41</v>
      </c>
      <c r="C31" s="29"/>
      <c r="D31" s="29"/>
      <c r="E31" s="29"/>
      <c r="F31" s="29"/>
      <c r="G31" s="29"/>
      <c r="H31" s="30" t="n">
        <f aca="false">SUM(H16:H30)</f>
        <v>6635000</v>
      </c>
      <c r="I31" s="30" t="n">
        <f aca="false">SUM(I16:I30)</f>
        <v>663500</v>
      </c>
      <c r="J31" s="12" t="n">
        <f aca="false">SUM(J16:J30)</f>
        <v>7298500</v>
      </c>
    </row>
    <row r="33" customFormat="false" ht="15" hidden="false" customHeight="false" outlineLevel="0" collapsed="false">
      <c r="B33" s="11" t="s">
        <v>42</v>
      </c>
      <c r="C33" s="27"/>
      <c r="D33" s="27"/>
      <c r="E33" s="27"/>
      <c r="F33" s="27"/>
      <c r="G33" s="27"/>
      <c r="H33" s="27"/>
      <c r="I33" s="27"/>
      <c r="J33" s="27"/>
    </row>
    <row r="34" customFormat="false" ht="29.85" hidden="false" customHeight="false" outlineLevel="0" collapsed="false">
      <c r="B34" s="11" t="s">
        <v>43</v>
      </c>
      <c r="C34" s="31" t="str">
        <f aca="false">설정!C14</f>
        <v>국민은행 000-00-0000-000 (주)DXForms</v>
      </c>
      <c r="D34" s="31"/>
      <c r="E34" s="31"/>
      <c r="F34" s="31"/>
      <c r="G34" s="31"/>
      <c r="H34" s="31"/>
      <c r="I34" s="31"/>
      <c r="J34" s="31"/>
    </row>
  </sheetData>
  <mergeCells count="18">
    <mergeCell ref="B2:I2"/>
    <mergeCell ref="B6:E6"/>
    <mergeCell ref="F6:I6"/>
    <mergeCell ref="C7:E7"/>
    <mergeCell ref="G7:I7"/>
    <mergeCell ref="C8:E8"/>
    <mergeCell ref="G8:I8"/>
    <mergeCell ref="C9:E9"/>
    <mergeCell ref="G9:I9"/>
    <mergeCell ref="C10:E10"/>
    <mergeCell ref="G10:I10"/>
    <mergeCell ref="C11:E11"/>
    <mergeCell ref="G11:I11"/>
    <mergeCell ref="C13:E13"/>
    <mergeCell ref="G13:I13"/>
    <mergeCell ref="B31:G31"/>
    <mergeCell ref="C33:J33"/>
    <mergeCell ref="C34:J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J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18"/>
    <col collapsed="false" customWidth="true" hidden="false" outlineLevel="0" max="4" min="4" style="0" width="12"/>
    <col collapsed="false" customWidth="true" hidden="false" outlineLevel="0" max="5" min="5" style="0" width="7"/>
    <col collapsed="false" customWidth="true" hidden="false" outlineLevel="0" max="6" min="6" style="0" width="6"/>
    <col collapsed="false" customWidth="true" hidden="false" outlineLevel="0" max="8" min="7" style="0" width="13"/>
    <col collapsed="false" customWidth="true" hidden="false" outlineLevel="0" max="9" min="9" style="0" width="12"/>
    <col collapsed="false" customWidth="true" hidden="false" outlineLevel="0" max="10" min="10" style="0" width="14"/>
  </cols>
  <sheetData>
    <row r="2" customFormat="false" ht="30.55" hidden="false" customHeight="true" outlineLevel="0" collapsed="false">
      <c r="B2" s="1" t="s">
        <v>44</v>
      </c>
      <c r="C2" s="1"/>
      <c r="D2" s="1"/>
      <c r="E2" s="1"/>
      <c r="F2" s="1"/>
      <c r="G2" s="1"/>
      <c r="H2" s="1"/>
      <c r="I2" s="1"/>
    </row>
    <row r="4" customFormat="false" ht="23.85" hidden="false" customHeight="false" outlineLevel="0" collapsed="false">
      <c r="B4" s="2" t="s">
        <v>45</v>
      </c>
      <c r="C4" s="3" t="s">
        <v>46</v>
      </c>
      <c r="E4" s="2" t="s">
        <v>47</v>
      </c>
      <c r="F4" s="4" t="n">
        <v>46096</v>
      </c>
      <c r="H4" s="2" t="s">
        <v>48</v>
      </c>
      <c r="I4" s="4" t="n">
        <v>46112</v>
      </c>
    </row>
    <row r="6" customFormat="false" ht="15" hidden="false" customHeight="true" outlineLevel="0" collapsed="false">
      <c r="B6" s="6" t="s">
        <v>6</v>
      </c>
      <c r="C6" s="6"/>
      <c r="D6" s="6"/>
      <c r="E6" s="6"/>
      <c r="F6" s="6" t="s">
        <v>7</v>
      </c>
      <c r="G6" s="6"/>
      <c r="H6" s="6"/>
      <c r="I6" s="6"/>
    </row>
    <row r="7" customFormat="false" ht="15" hidden="false" customHeight="false" outlineLevel="0" collapsed="false">
      <c r="B7" s="7" t="s">
        <v>8</v>
      </c>
      <c r="C7" s="8" t="str">
        <f aca="false">견적서!C7</f>
        <v>(주)DXForms</v>
      </c>
      <c r="D7" s="8"/>
      <c r="E7" s="8"/>
      <c r="F7" s="7" t="s">
        <v>8</v>
      </c>
      <c r="G7" s="8" t="str">
        <f aca="false">견적서!G7</f>
        <v>(주)ABC 컴퍼니</v>
      </c>
      <c r="H7" s="8"/>
      <c r="I7" s="8"/>
    </row>
    <row r="8" customFormat="false" ht="26.85" hidden="false" customHeight="false" outlineLevel="0" collapsed="false">
      <c r="B8" s="7" t="s">
        <v>10</v>
      </c>
      <c r="C8" s="8" t="str">
        <f aca="false">견적서!C8</f>
        <v>홍길동</v>
      </c>
      <c r="D8" s="8"/>
      <c r="E8" s="8"/>
      <c r="F8" s="7" t="s">
        <v>10</v>
      </c>
      <c r="G8" s="8" t="str">
        <f aca="false">견적서!G8</f>
        <v>김대표</v>
      </c>
      <c r="H8" s="8"/>
      <c r="I8" s="8"/>
    </row>
    <row r="9" customFormat="false" ht="39.55" hidden="false" customHeight="false" outlineLevel="0" collapsed="false">
      <c r="B9" s="7" t="s">
        <v>12</v>
      </c>
      <c r="C9" s="8" t="str">
        <f aca="false">견적서!C9</f>
        <v>000-00-00000</v>
      </c>
      <c r="D9" s="8"/>
      <c r="E9" s="8"/>
      <c r="F9" s="7" t="s">
        <v>12</v>
      </c>
      <c r="G9" s="8" t="str">
        <f aca="false">견적서!G9</f>
        <v>111-11-11111</v>
      </c>
      <c r="H9" s="8"/>
      <c r="I9" s="8"/>
    </row>
    <row r="10" customFormat="false" ht="15" hidden="false" customHeight="false" outlineLevel="0" collapsed="false">
      <c r="B10" s="7" t="s">
        <v>14</v>
      </c>
      <c r="C10" s="8" t="str">
        <f aca="false">견적서!C10</f>
        <v>서비스업</v>
      </c>
      <c r="D10" s="8"/>
      <c r="E10" s="8"/>
      <c r="F10" s="7" t="s">
        <v>14</v>
      </c>
      <c r="G10" s="8" t="str">
        <f aca="false">견적서!G10</f>
        <v>서울시 강남구</v>
      </c>
      <c r="H10" s="8"/>
      <c r="I10" s="8"/>
    </row>
    <row r="11" customFormat="false" ht="26.85" hidden="false" customHeight="false" outlineLevel="0" collapsed="false">
      <c r="B11" s="7" t="s">
        <v>16</v>
      </c>
      <c r="C11" s="8" t="str">
        <f aca="false">견적서!C11</f>
        <v>소프트웨어 개발</v>
      </c>
      <c r="D11" s="8"/>
      <c r="E11" s="8"/>
      <c r="F11" s="7" t="s">
        <v>17</v>
      </c>
      <c r="G11" s="8" t="str">
        <f aca="false">견적서!G11</f>
        <v>이담당 (02-111-1111)</v>
      </c>
      <c r="H11" s="8"/>
      <c r="I11" s="8"/>
    </row>
    <row r="13" customFormat="false" ht="29.85" hidden="false" customHeight="false" outlineLevel="0" collapsed="false">
      <c r="B13" s="11" t="s">
        <v>49</v>
      </c>
      <c r="C13" s="12" t="n">
        <f aca="false">견적서!J31</f>
        <v>7298500</v>
      </c>
      <c r="D13" s="12"/>
      <c r="E13" s="12"/>
      <c r="F13" s="11" t="s">
        <v>43</v>
      </c>
      <c r="G13" s="8" t="str">
        <f aca="false">설정!C14</f>
        <v>국민은행 000-00-0000-000 (주)DXForms</v>
      </c>
      <c r="H13" s="8"/>
      <c r="I13" s="8"/>
    </row>
    <row r="15" customFormat="false" ht="15" hidden="false" customHeight="false" outlineLevel="0" collapsed="false">
      <c r="B15" s="13" t="s">
        <v>21</v>
      </c>
      <c r="C15" s="6" t="s">
        <v>22</v>
      </c>
      <c r="D15" s="6" t="s">
        <v>23</v>
      </c>
      <c r="E15" s="6" t="s">
        <v>24</v>
      </c>
      <c r="F15" s="6" t="s">
        <v>25</v>
      </c>
      <c r="G15" s="6" t="s">
        <v>26</v>
      </c>
      <c r="H15" s="6" t="s">
        <v>27</v>
      </c>
      <c r="I15" s="6" t="s">
        <v>28</v>
      </c>
      <c r="J15" s="6" t="s">
        <v>29</v>
      </c>
    </row>
    <row r="16" customFormat="false" ht="15" hidden="false" customHeight="false" outlineLevel="0" collapsed="false">
      <c r="B16" s="14" t="n">
        <f aca="false">견적서!B16</f>
        <v>1</v>
      </c>
      <c r="C16" s="31" t="str">
        <f aca="false">견적서!C16</f>
        <v>웹사이트 디자인</v>
      </c>
      <c r="D16" s="14" t="str">
        <f aca="false">견적서!D16</f>
        <v>메인+서브 5P</v>
      </c>
      <c r="E16" s="14" t="n">
        <f aca="false">견적서!E16</f>
        <v>1</v>
      </c>
      <c r="F16" s="14" t="str">
        <f aca="false">견적서!F16</f>
        <v>건</v>
      </c>
      <c r="G16" s="18" t="n">
        <f aca="false">견적서!G16</f>
        <v>3000000</v>
      </c>
      <c r="H16" s="18" t="n">
        <f aca="false">견적서!H16</f>
        <v>3000000</v>
      </c>
      <c r="I16" s="18" t="n">
        <f aca="false">견적서!I16</f>
        <v>300000</v>
      </c>
      <c r="J16" s="19" t="n">
        <f aca="false">견적서!J16</f>
        <v>3300000</v>
      </c>
    </row>
    <row r="17" customFormat="false" ht="15" hidden="false" customHeight="false" outlineLevel="0" collapsed="false">
      <c r="B17" s="20" t="n">
        <f aca="false">견적서!B17</f>
        <v>2</v>
      </c>
      <c r="C17" s="32" t="str">
        <f aca="false">견적서!C17</f>
        <v>반응형 코딩</v>
      </c>
      <c r="D17" s="20" t="str">
        <f aca="false">견적서!D17</f>
        <v>HTML/CSS/JS</v>
      </c>
      <c r="E17" s="20" t="n">
        <f aca="false">견적서!E17</f>
        <v>1</v>
      </c>
      <c r="F17" s="20" t="str">
        <f aca="false">견적서!F17</f>
        <v>건</v>
      </c>
      <c r="G17" s="25" t="n">
        <f aca="false">견적서!G17</f>
        <v>2000000</v>
      </c>
      <c r="H17" s="25" t="n">
        <f aca="false">견적서!H17</f>
        <v>2000000</v>
      </c>
      <c r="I17" s="25" t="n">
        <f aca="false">견적서!I17</f>
        <v>200000</v>
      </c>
      <c r="J17" s="26" t="n">
        <f aca="false">견적서!J17</f>
        <v>2200000</v>
      </c>
    </row>
    <row r="18" customFormat="false" ht="15" hidden="false" customHeight="false" outlineLevel="0" collapsed="false">
      <c r="B18" s="14" t="n">
        <f aca="false">견적서!B18</f>
        <v>3</v>
      </c>
      <c r="C18" s="31" t="str">
        <f aca="false">견적서!C18</f>
        <v>CMS 개발</v>
      </c>
      <c r="D18" s="14" t="str">
        <f aca="false">견적서!D18</f>
        <v>워드프레스</v>
      </c>
      <c r="E18" s="14" t="n">
        <f aca="false">견적서!E18</f>
        <v>1</v>
      </c>
      <c r="F18" s="14" t="str">
        <f aca="false">견적서!F18</f>
        <v>건</v>
      </c>
      <c r="G18" s="18" t="n">
        <f aca="false">견적서!G18</f>
        <v>1500000</v>
      </c>
      <c r="H18" s="18" t="n">
        <f aca="false">견적서!H18</f>
        <v>1500000</v>
      </c>
      <c r="I18" s="18" t="n">
        <f aca="false">견적서!I18</f>
        <v>150000</v>
      </c>
      <c r="J18" s="19" t="n">
        <f aca="false">견적서!J18</f>
        <v>1650000</v>
      </c>
    </row>
    <row r="19" customFormat="false" ht="15" hidden="false" customHeight="false" outlineLevel="0" collapsed="false">
      <c r="B19" s="20" t="n">
        <f aca="false">견적서!B19</f>
        <v>4</v>
      </c>
      <c r="C19" s="32" t="str">
        <f aca="false">견적서!C19</f>
        <v>도메인 등록</v>
      </c>
      <c r="D19" s="20" t="str">
        <f aca="false">견적서!D19</f>
        <v>.com 1년</v>
      </c>
      <c r="E19" s="20" t="n">
        <f aca="false">견적서!E19</f>
        <v>1</v>
      </c>
      <c r="F19" s="20" t="str">
        <f aca="false">견적서!F19</f>
        <v>건</v>
      </c>
      <c r="G19" s="25" t="n">
        <f aca="false">견적서!G19</f>
        <v>15000</v>
      </c>
      <c r="H19" s="25" t="n">
        <f aca="false">견적서!H19</f>
        <v>15000</v>
      </c>
      <c r="I19" s="25" t="n">
        <f aca="false">견적서!I19</f>
        <v>1500</v>
      </c>
      <c r="J19" s="26" t="n">
        <f aca="false">견적서!J19</f>
        <v>16500</v>
      </c>
    </row>
    <row r="20" customFormat="false" ht="15" hidden="false" customHeight="false" outlineLevel="0" collapsed="false">
      <c r="B20" s="14" t="n">
        <f aca="false">견적서!B20</f>
        <v>5</v>
      </c>
      <c r="C20" s="31" t="str">
        <f aca="false">견적서!C20</f>
        <v>웹호스팅</v>
      </c>
      <c r="D20" s="14" t="str">
        <f aca="false">견적서!D20</f>
        <v>1년</v>
      </c>
      <c r="E20" s="14" t="n">
        <f aca="false">견적서!E20</f>
        <v>1</v>
      </c>
      <c r="F20" s="14" t="str">
        <f aca="false">견적서!F20</f>
        <v>건</v>
      </c>
      <c r="G20" s="18" t="n">
        <f aca="false">견적서!G20</f>
        <v>120000</v>
      </c>
      <c r="H20" s="18" t="n">
        <f aca="false">견적서!H20</f>
        <v>120000</v>
      </c>
      <c r="I20" s="18" t="n">
        <f aca="false">견적서!I20</f>
        <v>12000</v>
      </c>
      <c r="J20" s="19" t="n">
        <f aca="false">견적서!J20</f>
        <v>132000</v>
      </c>
    </row>
    <row r="21" customFormat="false" ht="15" hidden="false" customHeight="false" outlineLevel="0" collapsed="false">
      <c r="B21" s="20" t="n">
        <f aca="false">견적서!B21</f>
        <v>6</v>
      </c>
      <c r="C21" s="32" t="n">
        <f aca="false">견적서!C21</f>
        <v>0</v>
      </c>
      <c r="D21" s="20" t="n">
        <f aca="false">견적서!D21</f>
        <v>0</v>
      </c>
      <c r="E21" s="20" t="n">
        <f aca="false">견적서!E21</f>
        <v>0</v>
      </c>
      <c r="F21" s="20" t="n">
        <f aca="false">견적서!F21</f>
        <v>0</v>
      </c>
      <c r="G21" s="25" t="n">
        <f aca="false">견적서!G21</f>
        <v>0</v>
      </c>
      <c r="H21" s="25" t="str">
        <f aca="false">견적서!H21</f>
        <v/>
      </c>
      <c r="I21" s="25" t="str">
        <f aca="false">견적서!I21</f>
        <v/>
      </c>
      <c r="J21" s="26" t="str">
        <f aca="false">견적서!J21</f>
        <v/>
      </c>
    </row>
    <row r="22" customFormat="false" ht="15" hidden="false" customHeight="false" outlineLevel="0" collapsed="false">
      <c r="B22" s="14" t="n">
        <f aca="false">견적서!B22</f>
        <v>7</v>
      </c>
      <c r="C22" s="31" t="n">
        <f aca="false">견적서!C22</f>
        <v>0</v>
      </c>
      <c r="D22" s="14" t="n">
        <f aca="false">견적서!D22</f>
        <v>0</v>
      </c>
      <c r="E22" s="14" t="n">
        <f aca="false">견적서!E22</f>
        <v>0</v>
      </c>
      <c r="F22" s="14" t="n">
        <f aca="false">견적서!F22</f>
        <v>0</v>
      </c>
      <c r="G22" s="18" t="n">
        <f aca="false">견적서!G22</f>
        <v>0</v>
      </c>
      <c r="H22" s="18" t="str">
        <f aca="false">견적서!H22</f>
        <v/>
      </c>
      <c r="I22" s="18" t="str">
        <f aca="false">견적서!I22</f>
        <v/>
      </c>
      <c r="J22" s="19" t="str">
        <f aca="false">견적서!J22</f>
        <v/>
      </c>
    </row>
    <row r="23" customFormat="false" ht="15" hidden="false" customHeight="false" outlineLevel="0" collapsed="false">
      <c r="B23" s="20" t="n">
        <f aca="false">견적서!B23</f>
        <v>8</v>
      </c>
      <c r="C23" s="32" t="n">
        <f aca="false">견적서!C23</f>
        <v>0</v>
      </c>
      <c r="D23" s="20" t="n">
        <f aca="false">견적서!D23</f>
        <v>0</v>
      </c>
      <c r="E23" s="20" t="n">
        <f aca="false">견적서!E23</f>
        <v>0</v>
      </c>
      <c r="F23" s="20" t="n">
        <f aca="false">견적서!F23</f>
        <v>0</v>
      </c>
      <c r="G23" s="25" t="n">
        <f aca="false">견적서!G23</f>
        <v>0</v>
      </c>
      <c r="H23" s="25" t="str">
        <f aca="false">견적서!H23</f>
        <v/>
      </c>
      <c r="I23" s="25" t="str">
        <f aca="false">견적서!I23</f>
        <v/>
      </c>
      <c r="J23" s="26" t="str">
        <f aca="false">견적서!J23</f>
        <v/>
      </c>
    </row>
    <row r="24" customFormat="false" ht="15" hidden="false" customHeight="false" outlineLevel="0" collapsed="false">
      <c r="B24" s="14" t="n">
        <f aca="false">견적서!B24</f>
        <v>9</v>
      </c>
      <c r="C24" s="31" t="n">
        <f aca="false">견적서!C24</f>
        <v>0</v>
      </c>
      <c r="D24" s="14" t="n">
        <f aca="false">견적서!D24</f>
        <v>0</v>
      </c>
      <c r="E24" s="14" t="n">
        <f aca="false">견적서!E24</f>
        <v>0</v>
      </c>
      <c r="F24" s="14" t="n">
        <f aca="false">견적서!F24</f>
        <v>0</v>
      </c>
      <c r="G24" s="18" t="n">
        <f aca="false">견적서!G24</f>
        <v>0</v>
      </c>
      <c r="H24" s="18" t="str">
        <f aca="false">견적서!H24</f>
        <v/>
      </c>
      <c r="I24" s="18" t="str">
        <f aca="false">견적서!I24</f>
        <v/>
      </c>
      <c r="J24" s="19" t="str">
        <f aca="false">견적서!J24</f>
        <v/>
      </c>
    </row>
    <row r="25" customFormat="false" ht="15" hidden="false" customHeight="false" outlineLevel="0" collapsed="false">
      <c r="B25" s="20" t="n">
        <f aca="false">견적서!B25</f>
        <v>10</v>
      </c>
      <c r="C25" s="32" t="n">
        <f aca="false">견적서!C25</f>
        <v>0</v>
      </c>
      <c r="D25" s="20" t="n">
        <f aca="false">견적서!D25</f>
        <v>0</v>
      </c>
      <c r="E25" s="20" t="n">
        <f aca="false">견적서!E25</f>
        <v>0</v>
      </c>
      <c r="F25" s="20" t="n">
        <f aca="false">견적서!F25</f>
        <v>0</v>
      </c>
      <c r="G25" s="25" t="n">
        <f aca="false">견적서!G25</f>
        <v>0</v>
      </c>
      <c r="H25" s="25" t="str">
        <f aca="false">견적서!H25</f>
        <v/>
      </c>
      <c r="I25" s="25" t="str">
        <f aca="false">견적서!I25</f>
        <v/>
      </c>
      <c r="J25" s="26" t="str">
        <f aca="false">견적서!J25</f>
        <v/>
      </c>
    </row>
    <row r="26" customFormat="false" ht="15" hidden="false" customHeight="false" outlineLevel="0" collapsed="false">
      <c r="B26" s="14" t="n">
        <f aca="false">견적서!B26</f>
        <v>11</v>
      </c>
      <c r="C26" s="31" t="n">
        <f aca="false">견적서!C26</f>
        <v>0</v>
      </c>
      <c r="D26" s="14" t="n">
        <f aca="false">견적서!D26</f>
        <v>0</v>
      </c>
      <c r="E26" s="14" t="n">
        <f aca="false">견적서!E26</f>
        <v>0</v>
      </c>
      <c r="F26" s="14" t="n">
        <f aca="false">견적서!F26</f>
        <v>0</v>
      </c>
      <c r="G26" s="18" t="n">
        <f aca="false">견적서!G26</f>
        <v>0</v>
      </c>
      <c r="H26" s="18" t="str">
        <f aca="false">견적서!H26</f>
        <v/>
      </c>
      <c r="I26" s="18" t="str">
        <f aca="false">견적서!I26</f>
        <v/>
      </c>
      <c r="J26" s="19" t="str">
        <f aca="false">견적서!J26</f>
        <v/>
      </c>
    </row>
    <row r="27" customFormat="false" ht="15" hidden="false" customHeight="false" outlineLevel="0" collapsed="false">
      <c r="B27" s="20" t="n">
        <f aca="false">견적서!B27</f>
        <v>12</v>
      </c>
      <c r="C27" s="32" t="n">
        <f aca="false">견적서!C27</f>
        <v>0</v>
      </c>
      <c r="D27" s="20" t="n">
        <f aca="false">견적서!D27</f>
        <v>0</v>
      </c>
      <c r="E27" s="20" t="n">
        <f aca="false">견적서!E27</f>
        <v>0</v>
      </c>
      <c r="F27" s="20" t="n">
        <f aca="false">견적서!F27</f>
        <v>0</v>
      </c>
      <c r="G27" s="25" t="n">
        <f aca="false">견적서!G27</f>
        <v>0</v>
      </c>
      <c r="H27" s="25" t="str">
        <f aca="false">견적서!H27</f>
        <v/>
      </c>
      <c r="I27" s="25" t="str">
        <f aca="false">견적서!I27</f>
        <v/>
      </c>
      <c r="J27" s="26" t="str">
        <f aca="false">견적서!J27</f>
        <v/>
      </c>
    </row>
    <row r="28" customFormat="false" ht="15" hidden="false" customHeight="false" outlineLevel="0" collapsed="false">
      <c r="B28" s="14" t="n">
        <f aca="false">견적서!B28</f>
        <v>13</v>
      </c>
      <c r="C28" s="31" t="n">
        <f aca="false">견적서!C28</f>
        <v>0</v>
      </c>
      <c r="D28" s="14" t="n">
        <f aca="false">견적서!D28</f>
        <v>0</v>
      </c>
      <c r="E28" s="14" t="n">
        <f aca="false">견적서!E28</f>
        <v>0</v>
      </c>
      <c r="F28" s="14" t="n">
        <f aca="false">견적서!F28</f>
        <v>0</v>
      </c>
      <c r="G28" s="18" t="n">
        <f aca="false">견적서!G28</f>
        <v>0</v>
      </c>
      <c r="H28" s="18" t="str">
        <f aca="false">견적서!H28</f>
        <v/>
      </c>
      <c r="I28" s="18" t="str">
        <f aca="false">견적서!I28</f>
        <v/>
      </c>
      <c r="J28" s="19" t="str">
        <f aca="false">견적서!J28</f>
        <v/>
      </c>
    </row>
    <row r="29" customFormat="false" ht="15" hidden="false" customHeight="false" outlineLevel="0" collapsed="false">
      <c r="B29" s="20" t="n">
        <f aca="false">견적서!B29</f>
        <v>14</v>
      </c>
      <c r="C29" s="32" t="n">
        <f aca="false">견적서!C29</f>
        <v>0</v>
      </c>
      <c r="D29" s="20" t="n">
        <f aca="false">견적서!D29</f>
        <v>0</v>
      </c>
      <c r="E29" s="20" t="n">
        <f aca="false">견적서!E29</f>
        <v>0</v>
      </c>
      <c r="F29" s="20" t="n">
        <f aca="false">견적서!F29</f>
        <v>0</v>
      </c>
      <c r="G29" s="25" t="n">
        <f aca="false">견적서!G29</f>
        <v>0</v>
      </c>
      <c r="H29" s="25" t="str">
        <f aca="false">견적서!H29</f>
        <v/>
      </c>
      <c r="I29" s="25" t="str">
        <f aca="false">견적서!I29</f>
        <v/>
      </c>
      <c r="J29" s="26" t="str">
        <f aca="false">견적서!J29</f>
        <v/>
      </c>
    </row>
    <row r="30" customFormat="false" ht="15" hidden="false" customHeight="false" outlineLevel="0" collapsed="false">
      <c r="B30" s="14" t="n">
        <f aca="false">견적서!B30</f>
        <v>15</v>
      </c>
      <c r="C30" s="31" t="n">
        <f aca="false">견적서!C30</f>
        <v>0</v>
      </c>
      <c r="D30" s="14" t="n">
        <f aca="false">견적서!D30</f>
        <v>0</v>
      </c>
      <c r="E30" s="14" t="n">
        <f aca="false">견적서!E30</f>
        <v>0</v>
      </c>
      <c r="F30" s="14" t="n">
        <f aca="false">견적서!F30</f>
        <v>0</v>
      </c>
      <c r="G30" s="18" t="n">
        <f aca="false">견적서!G30</f>
        <v>0</v>
      </c>
      <c r="H30" s="18" t="str">
        <f aca="false">견적서!H30</f>
        <v/>
      </c>
      <c r="I30" s="18" t="str">
        <f aca="false">견적서!I30</f>
        <v/>
      </c>
      <c r="J30" s="19" t="str">
        <f aca="false">견적서!J30</f>
        <v/>
      </c>
    </row>
    <row r="31" customFormat="false" ht="21.6" hidden="false" customHeight="true" outlineLevel="0" collapsed="false">
      <c r="B31" s="29" t="s">
        <v>41</v>
      </c>
      <c r="C31" s="29"/>
      <c r="D31" s="29"/>
      <c r="E31" s="29"/>
      <c r="F31" s="29"/>
      <c r="G31" s="29"/>
      <c r="H31" s="30" t="n">
        <f aca="false">견적서!H31</f>
        <v>6635000</v>
      </c>
      <c r="I31" s="30" t="n">
        <f aca="false">견적서!I31</f>
        <v>663500</v>
      </c>
      <c r="J31" s="12" t="n">
        <f aca="false">견적서!J31</f>
        <v>7298500</v>
      </c>
    </row>
    <row r="33" customFormat="false" ht="15" hidden="false" customHeight="true" outlineLevel="0" collapsed="false">
      <c r="B33" s="33" t="s">
        <v>50</v>
      </c>
      <c r="C33" s="33"/>
      <c r="D33" s="33"/>
      <c r="E33" s="33"/>
      <c r="F33" s="33"/>
      <c r="G33" s="33"/>
      <c r="H33" s="33"/>
      <c r="I33" s="33"/>
      <c r="J33" s="33"/>
    </row>
  </sheetData>
  <mergeCells count="17">
    <mergeCell ref="B2:I2"/>
    <mergeCell ref="B6:E6"/>
    <mergeCell ref="F6:I6"/>
    <mergeCell ref="C7:E7"/>
    <mergeCell ref="G7:I7"/>
    <mergeCell ref="C8:E8"/>
    <mergeCell ref="G8:I8"/>
    <mergeCell ref="C9:E9"/>
    <mergeCell ref="G9:I9"/>
    <mergeCell ref="C10:E10"/>
    <mergeCell ref="G10:I10"/>
    <mergeCell ref="C11:E11"/>
    <mergeCell ref="G11:I11"/>
    <mergeCell ref="C13:E13"/>
    <mergeCell ref="G13:I13"/>
    <mergeCell ref="B31:G31"/>
    <mergeCell ref="B33:J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B2:N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4" min="3" style="0" width="12"/>
    <col collapsed="false" customWidth="true" hidden="false" outlineLevel="0" max="5" min="5" style="0" width="14"/>
    <col collapsed="false" customWidth="true" hidden="false" outlineLevel="0" max="8" min="6" style="0" width="12"/>
    <col collapsed="false" customWidth="true" hidden="false" outlineLevel="0" max="9" min="9" style="0" width="14"/>
    <col collapsed="false" customWidth="true" hidden="false" outlineLevel="0" max="12" min="10" style="0" width="11"/>
    <col collapsed="false" customWidth="true" hidden="false" outlineLevel="0" max="13" min="13" style="0" width="10"/>
    <col collapsed="false" customWidth="true" hidden="false" outlineLevel="0" max="14" min="14" style="0" width="14"/>
  </cols>
  <sheetData>
    <row r="2" customFormat="false" ht="19.7" hidden="false" customHeight="false" outlineLevel="0" collapsed="false">
      <c r="B2" s="34" t="s">
        <v>51</v>
      </c>
    </row>
    <row r="4" customFormat="false" ht="15" hidden="false" customHeight="false" outlineLevel="0" collapsed="false">
      <c r="B4" s="13" t="s">
        <v>21</v>
      </c>
      <c r="C4" s="6" t="s">
        <v>1</v>
      </c>
      <c r="D4" s="6" t="s">
        <v>45</v>
      </c>
      <c r="E4" s="6" t="s">
        <v>52</v>
      </c>
      <c r="F4" s="6" t="s">
        <v>53</v>
      </c>
      <c r="G4" s="6" t="s">
        <v>27</v>
      </c>
      <c r="H4" s="6" t="s">
        <v>28</v>
      </c>
      <c r="I4" s="6" t="s">
        <v>29</v>
      </c>
      <c r="J4" s="6" t="s">
        <v>54</v>
      </c>
      <c r="K4" s="6" t="s">
        <v>55</v>
      </c>
      <c r="L4" s="6" t="s">
        <v>56</v>
      </c>
      <c r="M4" s="6" t="s">
        <v>57</v>
      </c>
      <c r="N4" s="6" t="s">
        <v>42</v>
      </c>
    </row>
    <row r="5" customFormat="false" ht="23.85" hidden="false" customHeight="false" outlineLevel="0" collapsed="false">
      <c r="B5" s="28" t="n">
        <v>1</v>
      </c>
      <c r="C5" s="28" t="s">
        <v>2</v>
      </c>
      <c r="D5" s="28" t="s">
        <v>46</v>
      </c>
      <c r="E5" s="28" t="s">
        <v>9</v>
      </c>
      <c r="F5" s="35" t="s">
        <v>58</v>
      </c>
      <c r="G5" s="17" t="n">
        <v>6635000</v>
      </c>
      <c r="H5" s="17" t="n">
        <v>663500</v>
      </c>
      <c r="I5" s="17" t="n">
        <v>7298500</v>
      </c>
      <c r="J5" s="36" t="n">
        <v>46094</v>
      </c>
      <c r="K5" s="36" t="n">
        <v>46096</v>
      </c>
      <c r="L5" s="36"/>
      <c r="M5" s="16" t="s">
        <v>59</v>
      </c>
      <c r="N5" s="28"/>
    </row>
    <row r="6" customFormat="false" ht="15" hidden="false" customHeight="false" outlineLevel="0" collapsed="false">
      <c r="B6" s="22"/>
      <c r="C6" s="22"/>
      <c r="D6" s="22"/>
      <c r="E6" s="22"/>
      <c r="F6" s="37"/>
      <c r="G6" s="24"/>
      <c r="H6" s="24"/>
      <c r="I6" s="24"/>
      <c r="J6" s="38"/>
      <c r="K6" s="38"/>
      <c r="L6" s="38"/>
      <c r="M6" s="22"/>
      <c r="N6" s="22"/>
    </row>
    <row r="7" customFormat="false" ht="15" hidden="false" customHeight="false" outlineLevel="0" collapsed="false">
      <c r="B7" s="28"/>
      <c r="C7" s="28"/>
      <c r="D7" s="28"/>
      <c r="E7" s="28"/>
      <c r="F7" s="35"/>
      <c r="G7" s="17"/>
      <c r="H7" s="17"/>
      <c r="I7" s="17"/>
      <c r="J7" s="36"/>
      <c r="K7" s="36"/>
      <c r="L7" s="36"/>
      <c r="M7" s="16"/>
      <c r="N7" s="28"/>
    </row>
    <row r="8" customFormat="false" ht="15" hidden="false" customHeight="false" outlineLevel="0" collapsed="false">
      <c r="B8" s="22"/>
      <c r="C8" s="22"/>
      <c r="D8" s="22"/>
      <c r="E8" s="22"/>
      <c r="F8" s="37"/>
      <c r="G8" s="24"/>
      <c r="H8" s="24"/>
      <c r="I8" s="24"/>
      <c r="J8" s="38"/>
      <c r="K8" s="38"/>
      <c r="L8" s="38"/>
      <c r="M8" s="22"/>
      <c r="N8" s="22"/>
    </row>
    <row r="9" customFormat="false" ht="15" hidden="false" customHeight="false" outlineLevel="0" collapsed="false">
      <c r="B9" s="28"/>
      <c r="C9" s="28"/>
      <c r="D9" s="28"/>
      <c r="E9" s="28"/>
      <c r="F9" s="35"/>
      <c r="G9" s="17"/>
      <c r="H9" s="17"/>
      <c r="I9" s="17"/>
      <c r="J9" s="36"/>
      <c r="K9" s="36"/>
      <c r="L9" s="36"/>
      <c r="M9" s="16"/>
      <c r="N9" s="28"/>
    </row>
    <row r="10" customFormat="false" ht="15" hidden="false" customHeight="false" outlineLevel="0" collapsed="false">
      <c r="B10" s="22"/>
      <c r="C10" s="22"/>
      <c r="D10" s="22"/>
      <c r="E10" s="22"/>
      <c r="F10" s="37"/>
      <c r="G10" s="24"/>
      <c r="H10" s="24"/>
      <c r="I10" s="24"/>
      <c r="J10" s="38"/>
      <c r="K10" s="38"/>
      <c r="L10" s="38"/>
      <c r="M10" s="22"/>
      <c r="N10" s="22"/>
    </row>
    <row r="11" customFormat="false" ht="15" hidden="false" customHeight="false" outlineLevel="0" collapsed="false">
      <c r="B11" s="28"/>
      <c r="C11" s="28"/>
      <c r="D11" s="28"/>
      <c r="E11" s="28"/>
      <c r="F11" s="35"/>
      <c r="G11" s="17"/>
      <c r="H11" s="17"/>
      <c r="I11" s="17"/>
      <c r="J11" s="36"/>
      <c r="K11" s="36"/>
      <c r="L11" s="36"/>
      <c r="M11" s="16"/>
      <c r="N11" s="28"/>
    </row>
    <row r="12" customFormat="false" ht="15" hidden="false" customHeight="false" outlineLevel="0" collapsed="false">
      <c r="B12" s="22"/>
      <c r="C12" s="22"/>
      <c r="D12" s="22"/>
      <c r="E12" s="22"/>
      <c r="F12" s="37"/>
      <c r="G12" s="24"/>
      <c r="H12" s="24"/>
      <c r="I12" s="24"/>
      <c r="J12" s="38"/>
      <c r="K12" s="38"/>
      <c r="L12" s="38"/>
      <c r="M12" s="22"/>
      <c r="N12" s="22"/>
    </row>
    <row r="13" customFormat="false" ht="15" hidden="false" customHeight="false" outlineLevel="0" collapsed="false">
      <c r="B13" s="28"/>
      <c r="C13" s="28"/>
      <c r="D13" s="28"/>
      <c r="E13" s="28"/>
      <c r="F13" s="35"/>
      <c r="G13" s="17"/>
      <c r="H13" s="17"/>
      <c r="I13" s="17"/>
      <c r="J13" s="36"/>
      <c r="K13" s="36"/>
      <c r="L13" s="36"/>
      <c r="M13" s="16"/>
      <c r="N13" s="28"/>
    </row>
    <row r="14" customFormat="false" ht="15" hidden="false" customHeight="false" outlineLevel="0" collapsed="false">
      <c r="B14" s="22"/>
      <c r="C14" s="22"/>
      <c r="D14" s="22"/>
      <c r="E14" s="22"/>
      <c r="F14" s="37"/>
      <c r="G14" s="24"/>
      <c r="H14" s="24"/>
      <c r="I14" s="24"/>
      <c r="J14" s="38"/>
      <c r="K14" s="38"/>
      <c r="L14" s="38"/>
      <c r="M14" s="22"/>
      <c r="N14" s="22"/>
    </row>
    <row r="15" customFormat="false" ht="15" hidden="false" customHeight="false" outlineLevel="0" collapsed="false">
      <c r="B15" s="28"/>
      <c r="C15" s="28"/>
      <c r="D15" s="28"/>
      <c r="E15" s="28"/>
      <c r="F15" s="35"/>
      <c r="G15" s="17"/>
      <c r="H15" s="17"/>
      <c r="I15" s="17"/>
      <c r="J15" s="36"/>
      <c r="K15" s="36"/>
      <c r="L15" s="36"/>
      <c r="M15" s="16"/>
      <c r="N15" s="28"/>
    </row>
    <row r="16" customFormat="false" ht="15" hidden="false" customHeight="false" outlineLevel="0" collapsed="false">
      <c r="B16" s="22"/>
      <c r="C16" s="22"/>
      <c r="D16" s="22"/>
      <c r="E16" s="22"/>
      <c r="F16" s="37"/>
      <c r="G16" s="24"/>
      <c r="H16" s="24"/>
      <c r="I16" s="24"/>
      <c r="J16" s="38"/>
      <c r="K16" s="38"/>
      <c r="L16" s="38"/>
      <c r="M16" s="22"/>
      <c r="N16" s="22"/>
    </row>
    <row r="17" customFormat="false" ht="15" hidden="false" customHeight="false" outlineLevel="0" collapsed="false">
      <c r="B17" s="28"/>
      <c r="C17" s="28"/>
      <c r="D17" s="28"/>
      <c r="E17" s="28"/>
      <c r="F17" s="35"/>
      <c r="G17" s="17"/>
      <c r="H17" s="17"/>
      <c r="I17" s="17"/>
      <c r="J17" s="36"/>
      <c r="K17" s="36"/>
      <c r="L17" s="36"/>
      <c r="M17" s="16"/>
      <c r="N17" s="28"/>
    </row>
    <row r="18" customFormat="false" ht="15" hidden="false" customHeight="false" outlineLevel="0" collapsed="false">
      <c r="B18" s="22"/>
      <c r="C18" s="22"/>
      <c r="D18" s="22"/>
      <c r="E18" s="22"/>
      <c r="F18" s="37"/>
      <c r="G18" s="24"/>
      <c r="H18" s="24"/>
      <c r="I18" s="24"/>
      <c r="J18" s="38"/>
      <c r="K18" s="38"/>
      <c r="L18" s="38"/>
      <c r="M18" s="22"/>
      <c r="N18" s="22"/>
    </row>
    <row r="19" customFormat="false" ht="15" hidden="false" customHeight="false" outlineLevel="0" collapsed="false">
      <c r="B19" s="28"/>
      <c r="C19" s="28"/>
      <c r="D19" s="28"/>
      <c r="E19" s="28"/>
      <c r="F19" s="35"/>
      <c r="G19" s="17"/>
      <c r="H19" s="17"/>
      <c r="I19" s="17"/>
      <c r="J19" s="36"/>
      <c r="K19" s="36"/>
      <c r="L19" s="36"/>
      <c r="M19" s="16"/>
      <c r="N19" s="28"/>
    </row>
    <row r="20" customFormat="false" ht="15" hidden="false" customHeight="false" outlineLevel="0" collapsed="false">
      <c r="B20" s="22"/>
      <c r="C20" s="22"/>
      <c r="D20" s="22"/>
      <c r="E20" s="22"/>
      <c r="F20" s="37"/>
      <c r="G20" s="24"/>
      <c r="H20" s="24"/>
      <c r="I20" s="24"/>
      <c r="J20" s="38"/>
      <c r="K20" s="38"/>
      <c r="L20" s="38"/>
      <c r="M20" s="22"/>
      <c r="N20" s="22"/>
    </row>
    <row r="21" customFormat="false" ht="15" hidden="false" customHeight="false" outlineLevel="0" collapsed="false">
      <c r="B21" s="28"/>
      <c r="C21" s="28"/>
      <c r="D21" s="28"/>
      <c r="E21" s="28"/>
      <c r="F21" s="35"/>
      <c r="G21" s="17"/>
      <c r="H21" s="17"/>
      <c r="I21" s="17"/>
      <c r="J21" s="36"/>
      <c r="K21" s="36"/>
      <c r="L21" s="36"/>
      <c r="M21" s="16"/>
      <c r="N21" s="28"/>
    </row>
    <row r="22" customFormat="false" ht="15" hidden="false" customHeight="false" outlineLevel="0" collapsed="false">
      <c r="B22" s="22"/>
      <c r="C22" s="22"/>
      <c r="D22" s="22"/>
      <c r="E22" s="22"/>
      <c r="F22" s="37"/>
      <c r="G22" s="24"/>
      <c r="H22" s="24"/>
      <c r="I22" s="24"/>
      <c r="J22" s="38"/>
      <c r="K22" s="38"/>
      <c r="L22" s="38"/>
      <c r="M22" s="22"/>
      <c r="N22" s="22"/>
    </row>
    <row r="23" customFormat="false" ht="15" hidden="false" customHeight="false" outlineLevel="0" collapsed="false">
      <c r="B23" s="28"/>
      <c r="C23" s="28"/>
      <c r="D23" s="28"/>
      <c r="E23" s="28"/>
      <c r="F23" s="35"/>
      <c r="G23" s="17"/>
      <c r="H23" s="17"/>
      <c r="I23" s="17"/>
      <c r="J23" s="36"/>
      <c r="K23" s="36"/>
      <c r="L23" s="36"/>
      <c r="M23" s="16"/>
      <c r="N23" s="28"/>
    </row>
    <row r="24" customFormat="false" ht="15" hidden="false" customHeight="false" outlineLevel="0" collapsed="false">
      <c r="B24" s="22"/>
      <c r="C24" s="22"/>
      <c r="D24" s="22"/>
      <c r="E24" s="22"/>
      <c r="F24" s="37"/>
      <c r="G24" s="24"/>
      <c r="H24" s="24"/>
      <c r="I24" s="24"/>
      <c r="J24" s="38"/>
      <c r="K24" s="38"/>
      <c r="L24" s="38"/>
      <c r="M24" s="22"/>
      <c r="N24" s="22"/>
    </row>
    <row r="25" customFormat="false" ht="15" hidden="false" customHeight="false" outlineLevel="0" collapsed="false">
      <c r="B25" s="28"/>
      <c r="C25" s="28"/>
      <c r="D25" s="28"/>
      <c r="E25" s="28"/>
      <c r="F25" s="35"/>
      <c r="G25" s="17"/>
      <c r="H25" s="17"/>
      <c r="I25" s="17"/>
      <c r="J25" s="36"/>
      <c r="K25" s="36"/>
      <c r="L25" s="36"/>
      <c r="M25" s="16"/>
      <c r="N25" s="28"/>
    </row>
    <row r="26" customFormat="false" ht="15" hidden="false" customHeight="false" outlineLevel="0" collapsed="false">
      <c r="B26" s="22"/>
      <c r="C26" s="22"/>
      <c r="D26" s="22"/>
      <c r="E26" s="22"/>
      <c r="F26" s="37"/>
      <c r="G26" s="24"/>
      <c r="H26" s="24"/>
      <c r="I26" s="24"/>
      <c r="J26" s="38"/>
      <c r="K26" s="38"/>
      <c r="L26" s="38"/>
      <c r="M26" s="22"/>
      <c r="N26" s="22"/>
    </row>
    <row r="27" customFormat="false" ht="15" hidden="false" customHeight="false" outlineLevel="0" collapsed="false">
      <c r="B27" s="28"/>
      <c r="C27" s="28"/>
      <c r="D27" s="28"/>
      <c r="E27" s="28"/>
      <c r="F27" s="35"/>
      <c r="G27" s="17"/>
      <c r="H27" s="17"/>
      <c r="I27" s="17"/>
      <c r="J27" s="36"/>
      <c r="K27" s="36"/>
      <c r="L27" s="36"/>
      <c r="M27" s="16"/>
      <c r="N27" s="28"/>
    </row>
    <row r="28" customFormat="false" ht="15" hidden="false" customHeight="false" outlineLevel="0" collapsed="false">
      <c r="B28" s="22"/>
      <c r="C28" s="22"/>
      <c r="D28" s="22"/>
      <c r="E28" s="22"/>
      <c r="F28" s="37"/>
      <c r="G28" s="24"/>
      <c r="H28" s="24"/>
      <c r="I28" s="24"/>
      <c r="J28" s="38"/>
      <c r="K28" s="38"/>
      <c r="L28" s="38"/>
      <c r="M28" s="22"/>
      <c r="N28" s="22"/>
    </row>
    <row r="29" customFormat="false" ht="15" hidden="false" customHeight="false" outlineLevel="0" collapsed="false">
      <c r="B29" s="28"/>
      <c r="C29" s="28"/>
      <c r="D29" s="28"/>
      <c r="E29" s="28"/>
      <c r="F29" s="35"/>
      <c r="G29" s="17"/>
      <c r="H29" s="17"/>
      <c r="I29" s="17"/>
      <c r="J29" s="36"/>
      <c r="K29" s="36"/>
      <c r="L29" s="36"/>
      <c r="M29" s="16"/>
      <c r="N29" s="28"/>
    </row>
    <row r="30" customFormat="false" ht="15" hidden="false" customHeight="false" outlineLevel="0" collapsed="false">
      <c r="B30" s="22"/>
      <c r="C30" s="22"/>
      <c r="D30" s="22"/>
      <c r="E30" s="22"/>
      <c r="F30" s="37"/>
      <c r="G30" s="24"/>
      <c r="H30" s="24"/>
      <c r="I30" s="24"/>
      <c r="J30" s="38"/>
      <c r="K30" s="38"/>
      <c r="L30" s="38"/>
      <c r="M30" s="22"/>
      <c r="N30" s="22"/>
    </row>
    <row r="31" customFormat="false" ht="15" hidden="false" customHeight="false" outlineLevel="0" collapsed="false">
      <c r="B31" s="28"/>
      <c r="C31" s="28"/>
      <c r="D31" s="28"/>
      <c r="E31" s="28"/>
      <c r="F31" s="35"/>
      <c r="G31" s="17"/>
      <c r="H31" s="17"/>
      <c r="I31" s="17"/>
      <c r="J31" s="36"/>
      <c r="K31" s="36"/>
      <c r="L31" s="36"/>
      <c r="M31" s="16"/>
      <c r="N31" s="28"/>
    </row>
    <row r="32" customFormat="false" ht="15" hidden="false" customHeight="false" outlineLevel="0" collapsed="false">
      <c r="B32" s="22"/>
      <c r="C32" s="22"/>
      <c r="D32" s="22"/>
      <c r="E32" s="22"/>
      <c r="F32" s="37"/>
      <c r="G32" s="24"/>
      <c r="H32" s="24"/>
      <c r="I32" s="24"/>
      <c r="J32" s="38"/>
      <c r="K32" s="38"/>
      <c r="L32" s="38"/>
      <c r="M32" s="22"/>
      <c r="N32" s="22"/>
    </row>
    <row r="33" customFormat="false" ht="15" hidden="false" customHeight="false" outlineLevel="0" collapsed="false">
      <c r="B33" s="28"/>
      <c r="C33" s="28"/>
      <c r="D33" s="28"/>
      <c r="E33" s="28"/>
      <c r="F33" s="35"/>
      <c r="G33" s="17"/>
      <c r="H33" s="17"/>
      <c r="I33" s="17"/>
      <c r="J33" s="36"/>
      <c r="K33" s="36"/>
      <c r="L33" s="36"/>
      <c r="M33" s="16"/>
      <c r="N33" s="28"/>
    </row>
    <row r="34" customFormat="false" ht="15" hidden="false" customHeight="false" outlineLevel="0" collapsed="false">
      <c r="B34" s="22"/>
      <c r="C34" s="22"/>
      <c r="D34" s="22"/>
      <c r="E34" s="22"/>
      <c r="F34" s="37"/>
      <c r="G34" s="24"/>
      <c r="H34" s="24"/>
      <c r="I34" s="24"/>
      <c r="J34" s="38"/>
      <c r="K34" s="38"/>
      <c r="L34" s="38"/>
      <c r="M34" s="22"/>
      <c r="N34" s="22"/>
    </row>
    <row r="35" customFormat="false" ht="15" hidden="false" customHeight="false" outlineLevel="0" collapsed="false">
      <c r="B35" s="28"/>
      <c r="C35" s="28"/>
      <c r="D35" s="28"/>
      <c r="E35" s="28"/>
      <c r="F35" s="35"/>
      <c r="G35" s="17"/>
      <c r="H35" s="17"/>
      <c r="I35" s="17"/>
      <c r="J35" s="36"/>
      <c r="K35" s="36"/>
      <c r="L35" s="36"/>
      <c r="M35" s="16"/>
      <c r="N35" s="28"/>
    </row>
    <row r="36" customFormat="false" ht="15" hidden="false" customHeight="false" outlineLevel="0" collapsed="false">
      <c r="B36" s="22"/>
      <c r="C36" s="22"/>
      <c r="D36" s="22"/>
      <c r="E36" s="22"/>
      <c r="F36" s="37"/>
      <c r="G36" s="24"/>
      <c r="H36" s="24"/>
      <c r="I36" s="24"/>
      <c r="J36" s="38"/>
      <c r="K36" s="38"/>
      <c r="L36" s="38"/>
      <c r="M36" s="22"/>
      <c r="N36" s="22"/>
    </row>
    <row r="37" customFormat="false" ht="15" hidden="false" customHeight="false" outlineLevel="0" collapsed="false">
      <c r="B37" s="28"/>
      <c r="C37" s="28"/>
      <c r="D37" s="28"/>
      <c r="E37" s="28"/>
      <c r="F37" s="35"/>
      <c r="G37" s="17"/>
      <c r="H37" s="17"/>
      <c r="I37" s="17"/>
      <c r="J37" s="36"/>
      <c r="K37" s="36"/>
      <c r="L37" s="36"/>
      <c r="M37" s="16"/>
      <c r="N37" s="28"/>
    </row>
    <row r="38" customFormat="false" ht="15" hidden="false" customHeight="false" outlineLevel="0" collapsed="false">
      <c r="B38" s="22"/>
      <c r="C38" s="22"/>
      <c r="D38" s="22"/>
      <c r="E38" s="22"/>
      <c r="F38" s="37"/>
      <c r="G38" s="24"/>
      <c r="H38" s="24"/>
      <c r="I38" s="24"/>
      <c r="J38" s="38"/>
      <c r="K38" s="38"/>
      <c r="L38" s="38"/>
      <c r="M38" s="22"/>
      <c r="N38" s="22"/>
    </row>
    <row r="39" customFormat="false" ht="15" hidden="false" customHeight="false" outlineLevel="0" collapsed="false">
      <c r="B39" s="28"/>
      <c r="C39" s="28"/>
      <c r="D39" s="28"/>
      <c r="E39" s="28"/>
      <c r="F39" s="35"/>
      <c r="G39" s="17"/>
      <c r="H39" s="17"/>
      <c r="I39" s="17"/>
      <c r="J39" s="36"/>
      <c r="K39" s="36"/>
      <c r="L39" s="36"/>
      <c r="M39" s="16"/>
      <c r="N39" s="28"/>
    </row>
    <row r="40" customFormat="false" ht="15" hidden="false" customHeight="false" outlineLevel="0" collapsed="false">
      <c r="B40" s="22"/>
      <c r="C40" s="22"/>
      <c r="D40" s="22"/>
      <c r="E40" s="22"/>
      <c r="F40" s="37"/>
      <c r="G40" s="24"/>
      <c r="H40" s="24"/>
      <c r="I40" s="24"/>
      <c r="J40" s="38"/>
      <c r="K40" s="38"/>
      <c r="L40" s="38"/>
      <c r="M40" s="22"/>
      <c r="N40" s="22"/>
    </row>
    <row r="41" customFormat="false" ht="15" hidden="false" customHeight="false" outlineLevel="0" collapsed="false">
      <c r="B41" s="28"/>
      <c r="C41" s="28"/>
      <c r="D41" s="28"/>
      <c r="E41" s="28"/>
      <c r="F41" s="35"/>
      <c r="G41" s="17"/>
      <c r="H41" s="17"/>
      <c r="I41" s="17"/>
      <c r="J41" s="36"/>
      <c r="K41" s="36"/>
      <c r="L41" s="36"/>
      <c r="M41" s="16"/>
      <c r="N41" s="28"/>
    </row>
    <row r="42" customFormat="false" ht="15" hidden="false" customHeight="false" outlineLevel="0" collapsed="false">
      <c r="B42" s="22"/>
      <c r="C42" s="22"/>
      <c r="D42" s="22"/>
      <c r="E42" s="22"/>
      <c r="F42" s="37"/>
      <c r="G42" s="24"/>
      <c r="H42" s="24"/>
      <c r="I42" s="24"/>
      <c r="J42" s="38"/>
      <c r="K42" s="38"/>
      <c r="L42" s="38"/>
      <c r="M42" s="22"/>
      <c r="N42" s="22"/>
    </row>
    <row r="43" customFormat="false" ht="15" hidden="false" customHeight="false" outlineLevel="0" collapsed="false">
      <c r="B43" s="28"/>
      <c r="C43" s="28"/>
      <c r="D43" s="28"/>
      <c r="E43" s="28"/>
      <c r="F43" s="35"/>
      <c r="G43" s="17"/>
      <c r="H43" s="17"/>
      <c r="I43" s="17"/>
      <c r="J43" s="36"/>
      <c r="K43" s="36"/>
      <c r="L43" s="36"/>
      <c r="M43" s="16"/>
      <c r="N43" s="28"/>
    </row>
    <row r="44" customFormat="false" ht="15" hidden="false" customHeight="false" outlineLevel="0" collapsed="false">
      <c r="B44" s="22"/>
      <c r="C44" s="22"/>
      <c r="D44" s="22"/>
      <c r="E44" s="22"/>
      <c r="F44" s="37"/>
      <c r="G44" s="24"/>
      <c r="H44" s="24"/>
      <c r="I44" s="24"/>
      <c r="J44" s="38"/>
      <c r="K44" s="38"/>
      <c r="L44" s="38"/>
      <c r="M44" s="22"/>
      <c r="N44" s="22"/>
    </row>
    <row r="45" customFormat="false" ht="15" hidden="false" customHeight="false" outlineLevel="0" collapsed="false">
      <c r="B45" s="28"/>
      <c r="C45" s="28"/>
      <c r="D45" s="28"/>
      <c r="E45" s="28"/>
      <c r="F45" s="35"/>
      <c r="G45" s="17"/>
      <c r="H45" s="17"/>
      <c r="I45" s="17"/>
      <c r="J45" s="36"/>
      <c r="K45" s="36"/>
      <c r="L45" s="36"/>
      <c r="M45" s="16"/>
      <c r="N45" s="28"/>
    </row>
    <row r="46" customFormat="false" ht="15" hidden="false" customHeight="false" outlineLevel="0" collapsed="false">
      <c r="B46" s="22"/>
      <c r="C46" s="22"/>
      <c r="D46" s="22"/>
      <c r="E46" s="22"/>
      <c r="F46" s="37"/>
      <c r="G46" s="24"/>
      <c r="H46" s="24"/>
      <c r="I46" s="24"/>
      <c r="J46" s="38"/>
      <c r="K46" s="38"/>
      <c r="L46" s="38"/>
      <c r="M46" s="22"/>
      <c r="N46" s="22"/>
    </row>
    <row r="47" customFormat="false" ht="15" hidden="false" customHeight="false" outlineLevel="0" collapsed="false">
      <c r="B47" s="28"/>
      <c r="C47" s="28"/>
      <c r="D47" s="28"/>
      <c r="E47" s="28"/>
      <c r="F47" s="35"/>
      <c r="G47" s="17"/>
      <c r="H47" s="17"/>
      <c r="I47" s="17"/>
      <c r="J47" s="36"/>
      <c r="K47" s="36"/>
      <c r="L47" s="36"/>
      <c r="M47" s="16"/>
      <c r="N47" s="28"/>
    </row>
    <row r="48" customFormat="false" ht="15" hidden="false" customHeight="false" outlineLevel="0" collapsed="false">
      <c r="B48" s="22"/>
      <c r="C48" s="22"/>
      <c r="D48" s="22"/>
      <c r="E48" s="22"/>
      <c r="F48" s="37"/>
      <c r="G48" s="24"/>
      <c r="H48" s="24"/>
      <c r="I48" s="24"/>
      <c r="J48" s="38"/>
      <c r="K48" s="38"/>
      <c r="L48" s="38"/>
      <c r="M48" s="22"/>
      <c r="N48" s="22"/>
    </row>
    <row r="49" customFormat="false" ht="15" hidden="false" customHeight="false" outlineLevel="0" collapsed="false">
      <c r="B49" s="28"/>
      <c r="C49" s="28"/>
      <c r="D49" s="28"/>
      <c r="E49" s="28"/>
      <c r="F49" s="35"/>
      <c r="G49" s="17"/>
      <c r="H49" s="17"/>
      <c r="I49" s="17"/>
      <c r="J49" s="36"/>
      <c r="K49" s="36"/>
      <c r="L49" s="36"/>
      <c r="M49" s="16"/>
      <c r="N49" s="28"/>
    </row>
    <row r="50" customFormat="false" ht="15" hidden="false" customHeight="false" outlineLevel="0" collapsed="false">
      <c r="B50" s="22"/>
      <c r="C50" s="22"/>
      <c r="D50" s="22"/>
      <c r="E50" s="22"/>
      <c r="F50" s="37"/>
      <c r="G50" s="24"/>
      <c r="H50" s="24"/>
      <c r="I50" s="24"/>
      <c r="J50" s="38"/>
      <c r="K50" s="38"/>
      <c r="L50" s="38"/>
      <c r="M50" s="22"/>
      <c r="N50" s="22"/>
    </row>
    <row r="51" customFormat="false" ht="15" hidden="false" customHeight="false" outlineLevel="0" collapsed="false">
      <c r="B51" s="28"/>
      <c r="C51" s="28"/>
      <c r="D51" s="28"/>
      <c r="E51" s="28"/>
      <c r="F51" s="35"/>
      <c r="G51" s="17"/>
      <c r="H51" s="17"/>
      <c r="I51" s="17"/>
      <c r="J51" s="36"/>
      <c r="K51" s="36"/>
      <c r="L51" s="36"/>
      <c r="M51" s="16"/>
      <c r="N51" s="28"/>
    </row>
    <row r="52" customFormat="false" ht="15" hidden="false" customHeight="false" outlineLevel="0" collapsed="false">
      <c r="B52" s="22"/>
      <c r="C52" s="22"/>
      <c r="D52" s="22"/>
      <c r="E52" s="22"/>
      <c r="F52" s="37"/>
      <c r="G52" s="24"/>
      <c r="H52" s="24"/>
      <c r="I52" s="24"/>
      <c r="J52" s="38"/>
      <c r="K52" s="38"/>
      <c r="L52" s="38"/>
      <c r="M52" s="22"/>
      <c r="N52" s="22"/>
    </row>
    <row r="53" customFormat="false" ht="15" hidden="false" customHeight="false" outlineLevel="0" collapsed="false">
      <c r="B53" s="28"/>
      <c r="C53" s="28"/>
      <c r="D53" s="28"/>
      <c r="E53" s="28"/>
      <c r="F53" s="35"/>
      <c r="G53" s="17"/>
      <c r="H53" s="17"/>
      <c r="I53" s="17"/>
      <c r="J53" s="36"/>
      <c r="K53" s="36"/>
      <c r="L53" s="36"/>
      <c r="M53" s="16"/>
      <c r="N53" s="28"/>
    </row>
    <row r="54" customFormat="false" ht="15" hidden="false" customHeight="false" outlineLevel="0" collapsed="false">
      <c r="B54" s="22"/>
      <c r="C54" s="22"/>
      <c r="D54" s="22"/>
      <c r="E54" s="22"/>
      <c r="F54" s="37"/>
      <c r="G54" s="24"/>
      <c r="H54" s="24"/>
      <c r="I54" s="24"/>
      <c r="J54" s="38"/>
      <c r="K54" s="38"/>
      <c r="L54" s="38"/>
      <c r="M54" s="22"/>
      <c r="N54" s="22"/>
    </row>
  </sheetData>
  <dataValidations count="1">
    <dataValidation allowBlank="true" errorStyle="stop" operator="between" showDropDown="false" showErrorMessage="false" showInputMessage="false" sqref="M5:M54" type="list">
      <formula1>"견적발송,청구완료,입금완료,미수금,취소"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0"/>
    <col collapsed="false" customWidth="true" hidden="false" outlineLevel="0" max="3" min="3" style="0" width="30"/>
    <col collapsed="false" customWidth="true" hidden="false" outlineLevel="0" max="5" min="4" style="0" width="15"/>
  </cols>
  <sheetData>
    <row r="2" customFormat="false" ht="19.7" hidden="false" customHeight="false" outlineLevel="0" collapsed="false">
      <c r="B2" s="34" t="s">
        <v>60</v>
      </c>
    </row>
    <row r="4" customFormat="false" ht="15" hidden="false" customHeight="false" outlineLevel="0" collapsed="false">
      <c r="B4" s="11" t="s">
        <v>61</v>
      </c>
      <c r="C4" s="11" t="s">
        <v>62</v>
      </c>
    </row>
    <row r="5" customFormat="false" ht="15" hidden="false" customHeight="false" outlineLevel="0" collapsed="false">
      <c r="B5" s="31" t="s">
        <v>63</v>
      </c>
      <c r="C5" s="9" t="s">
        <v>64</v>
      </c>
      <c r="D5" s="9"/>
      <c r="E5" s="9"/>
    </row>
    <row r="6" customFormat="false" ht="15" hidden="false" customHeight="false" outlineLevel="0" collapsed="false">
      <c r="B6" s="31" t="s">
        <v>10</v>
      </c>
      <c r="C6" s="10" t="s">
        <v>65</v>
      </c>
      <c r="D6" s="10"/>
      <c r="E6" s="10"/>
    </row>
    <row r="7" customFormat="false" ht="15" hidden="false" customHeight="false" outlineLevel="0" collapsed="false">
      <c r="B7" s="31" t="s">
        <v>66</v>
      </c>
      <c r="C7" s="9" t="s">
        <v>67</v>
      </c>
      <c r="D7" s="9"/>
      <c r="E7" s="9"/>
    </row>
    <row r="8" customFormat="false" ht="15" hidden="false" customHeight="false" outlineLevel="0" collapsed="false">
      <c r="B8" s="31" t="s">
        <v>68</v>
      </c>
      <c r="C8" s="10" t="s">
        <v>69</v>
      </c>
      <c r="D8" s="10"/>
      <c r="E8" s="10"/>
    </row>
    <row r="9" customFormat="false" ht="15" hidden="false" customHeight="false" outlineLevel="0" collapsed="false">
      <c r="B9" s="31" t="s">
        <v>70</v>
      </c>
      <c r="C9" s="10" t="s">
        <v>71</v>
      </c>
      <c r="D9" s="10"/>
      <c r="E9" s="10"/>
    </row>
    <row r="10" customFormat="false" ht="15" hidden="false" customHeight="false" outlineLevel="0" collapsed="false">
      <c r="B10" s="31" t="s">
        <v>14</v>
      </c>
      <c r="C10" s="10" t="s">
        <v>72</v>
      </c>
      <c r="D10" s="10"/>
      <c r="E10" s="10"/>
    </row>
    <row r="11" customFormat="false" ht="15" hidden="false" customHeight="false" outlineLevel="0" collapsed="false">
      <c r="B11" s="31" t="s">
        <v>73</v>
      </c>
      <c r="C11" s="9" t="s">
        <v>74</v>
      </c>
      <c r="D11" s="9"/>
      <c r="E11" s="9"/>
    </row>
    <row r="12" customFormat="false" ht="15" hidden="false" customHeight="false" outlineLevel="0" collapsed="false">
      <c r="B12" s="31" t="s">
        <v>75</v>
      </c>
      <c r="C12" s="9" t="s">
        <v>76</v>
      </c>
      <c r="D12" s="9"/>
      <c r="E12" s="9"/>
    </row>
    <row r="13" customFormat="false" ht="15" hidden="false" customHeight="false" outlineLevel="0" collapsed="false">
      <c r="B13" s="31" t="s">
        <v>77</v>
      </c>
      <c r="C13" s="9" t="s">
        <v>78</v>
      </c>
      <c r="D13" s="9"/>
      <c r="E13" s="9"/>
    </row>
    <row r="14" customFormat="false" ht="15" hidden="false" customHeight="false" outlineLevel="0" collapsed="false">
      <c r="B14" s="31" t="s">
        <v>43</v>
      </c>
      <c r="C14" s="10" t="s">
        <v>79</v>
      </c>
      <c r="D14" s="10"/>
      <c r="E14" s="10"/>
    </row>
    <row r="17" customFormat="false" ht="15" hidden="false" customHeight="false" outlineLevel="0" collapsed="false">
      <c r="B17" s="31" t="s">
        <v>80</v>
      </c>
      <c r="C17" s="9" t="s">
        <v>81</v>
      </c>
    </row>
    <row r="18" customFormat="false" ht="15" hidden="false" customHeight="false" outlineLevel="0" collapsed="false">
      <c r="B18" s="31" t="s">
        <v>82</v>
      </c>
      <c r="C18" s="9" t="s">
        <v>83</v>
      </c>
    </row>
  </sheetData>
  <mergeCells count="10"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2026-03-15T05:36:00Z</dcterms:created>
  <dc:creator>openpyxl</dc:creator>
  <dc:description/>
  <dc:language>en-US</dc:language>
  <cp:lastModifiedBy/>
  <dcterms:modified xsi:type="dcterms:W3CDTF">2026-03-15T05:36:00Z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