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verview" sheetId="1" state="visible" r:id="rId1"/>
    <sheet xmlns:r="http://schemas.openxmlformats.org/officeDocument/2006/relationships" name="Checklist" sheetId="2" state="visible" r:id="rId2"/>
    <sheet xmlns:r="http://schemas.openxmlformats.org/officeDocument/2006/relationships" name="Hospital Bag" sheetId="3" state="visible" r:id="rId3"/>
    <sheet xmlns:r="http://schemas.openxmlformats.org/officeDocument/2006/relationships" name="Contacts" sheetId="4" state="visible" r:id="rId4"/>
    <sheet xmlns:r="http://schemas.openxmlformats.org/officeDocument/2006/relationships" name="Postpartum" sheetId="5" state="visible" r:id="rId5"/>
    <sheet xmlns:r="http://schemas.openxmlformats.org/officeDocument/2006/relationships" name="Admin" sheetId="6" state="visible" r:id="rId6"/>
    <sheet xmlns:r="http://schemas.openxmlformats.org/officeDocument/2006/relationships" name="Sources" sheetId="7" state="visible" r:id="rId7"/>
  </sheets>
  <definedNames>
    <definedName name="_xlnm._FilterDatabase" localSheetId="1" hidden="1">'Checklist'!$A$4:$F$19</definedName>
    <definedName name="_xlnm._FilterDatabase" localSheetId="2" hidden="1">'Hospital Bag'!$A$4:$F$18</definedName>
    <definedName name="_xlnm._FilterDatabase" localSheetId="3" hidden="1">'Contacts'!$A$4:$F$11</definedName>
    <definedName name="_xlnm._FilterDatabase" localSheetId="4" hidden="1">'Postpartum'!$A$4:$F$12</definedName>
    <definedName name="_xlnm._FilterDatabase" localSheetId="5" hidden="1">'Admin'!$A$4:$F$10</definedName>
  </definedNames>
  <calcPr calcId="124519" fullCalcOnLoad="1" forceFullCalc="1"/>
</workbook>
</file>

<file path=xl/styles.xml><?xml version="1.0" encoding="utf-8"?>
<styleSheet xmlns="http://schemas.openxmlformats.org/spreadsheetml/2006/main">
  <numFmts count="1">
    <numFmt numFmtId="164" formatCode="yyyy-mm-dd"/>
  </numFmts>
  <fonts count="8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name val="Calibri"/>
      <color rgb="0064748B"/>
      <sz val="10"/>
    </font>
    <font>
      <name val="Calibri"/>
      <b val="1"/>
      <color rgb="00FFFFFF"/>
      <sz val="12"/>
    </font>
    <font>
      <name val="Calibri"/>
      <color rgb="000F172A"/>
      <sz val="11"/>
    </font>
    <font>
      <name val="Calibri"/>
      <b val="1"/>
      <color rgb="000F172A"/>
      <sz val="11"/>
    </font>
    <font>
      <name val="Calibri"/>
      <b val="1"/>
      <color rgb="00FFFFFF"/>
      <sz val="11"/>
    </font>
    <font>
      <name val="Calibri"/>
      <color rgb="002563EB"/>
      <sz val="11"/>
    </font>
  </fonts>
  <fills count="9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F8FAFC"/>
      </patternFill>
    </fill>
    <fill>
      <patternFill patternType="solid">
        <fgColor rgb="002563EB"/>
      </patternFill>
    </fill>
    <fill>
      <patternFill patternType="solid">
        <fgColor rgb="00E2E8F0"/>
      </patternFill>
    </fill>
    <fill>
      <patternFill patternType="solid">
        <fgColor rgb="00FEF3C7"/>
      </patternFill>
    </fill>
    <fill>
      <patternFill patternType="solid">
        <fgColor rgb="00DCFCE7"/>
      </patternFill>
    </fill>
    <fill>
      <patternFill patternType="solid">
        <fgColor rgb="00FFFFFF"/>
      </patternFill>
    </fill>
  </fills>
  <borders count="3">
    <border>
      <left/>
      <right/>
      <top/>
      <bottom/>
      <diagonal/>
    </border>
    <border>
      <bottom style="medium">
        <color rgb="0094A3B8"/>
      </bottom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0" fillId="0" borderId="1" pivotButton="0" quotePrefix="0" xfId="0"/>
    <xf numFmtId="0" fontId="2" fillId="3" borderId="0" applyAlignment="1" pivotButton="0" quotePrefix="0" xfId="0">
      <alignment horizontal="left" vertical="center" wrapText="1"/>
    </xf>
    <xf numFmtId="0" fontId="3" fillId="4" borderId="0" applyAlignment="1" pivotButton="0" quotePrefix="0" xfId="0">
      <alignment horizontal="center"/>
    </xf>
    <xf numFmtId="0" fontId="5" fillId="5" borderId="2" applyAlignment="1" pivotButton="0" quotePrefix="0" xfId="0">
      <alignment vertical="center" wrapText="1"/>
    </xf>
    <xf numFmtId="164" fontId="4" fillId="6" borderId="2" applyAlignment="1" pivotButton="0" quotePrefix="0" xfId="0">
      <alignment vertical="center" wrapText="1"/>
    </xf>
    <xf numFmtId="0" fontId="4" fillId="0" borderId="2" applyAlignment="1" pivotButton="0" quotePrefix="0" xfId="0">
      <alignment vertical="center" wrapText="1"/>
    </xf>
    <xf numFmtId="0" fontId="5" fillId="5" borderId="2" applyAlignment="1" pivotButton="0" quotePrefix="0" xfId="0">
      <alignment horizontal="center" vertical="center" wrapText="1"/>
    </xf>
    <xf numFmtId="0" fontId="4" fillId="7" borderId="2" applyAlignment="1" pivotButton="0" quotePrefix="0" xfId="0">
      <alignment horizontal="center" vertical="center" wrapText="1"/>
    </xf>
    <xf numFmtId="0" fontId="4" fillId="0" borderId="2" applyAlignment="1" pivotButton="0" quotePrefix="0" xfId="0">
      <alignment horizontal="center" vertical="center" wrapText="1"/>
    </xf>
    <xf numFmtId="1" fontId="4" fillId="7" borderId="2" applyAlignment="1" pivotButton="0" quotePrefix="0" xfId="0">
      <alignment horizontal="center" vertical="center" wrapText="1"/>
    </xf>
    <xf numFmtId="0" fontId="4" fillId="6" borderId="2" applyAlignment="1" pivotButton="0" quotePrefix="0" xfId="0">
      <alignment vertical="center" wrapText="1"/>
    </xf>
    <xf numFmtId="9" fontId="4" fillId="7" borderId="2" applyAlignment="1" pivotButton="0" quotePrefix="0" xfId="0">
      <alignment horizontal="center" vertical="center" wrapText="1"/>
    </xf>
    <xf numFmtId="0" fontId="4" fillId="3" borderId="2" applyAlignment="1" pivotButton="0" quotePrefix="0" xfId="0">
      <alignment wrapText="1"/>
    </xf>
    <xf numFmtId="0" fontId="4" fillId="8" borderId="2" applyAlignment="1" pivotButton="0" quotePrefix="0" xfId="0">
      <alignment wrapText="1"/>
    </xf>
    <xf numFmtId="0" fontId="4" fillId="4" borderId="2" applyAlignment="1" pivotButton="0" quotePrefix="0" xfId="0">
      <alignment horizontal="left" vertical="top" wrapText="1"/>
    </xf>
    <xf numFmtId="0" fontId="4" fillId="0" borderId="2" applyAlignment="1" pivotButton="0" quotePrefix="0" xfId="0">
      <alignment horizontal="left" vertical="top" wrapText="1"/>
    </xf>
    <xf numFmtId="0" fontId="4" fillId="6" borderId="2" applyAlignment="1" pivotButton="0" quotePrefix="0" xfId="0">
      <alignment horizontal="left" vertical="top" wrapText="1"/>
    </xf>
    <xf numFmtId="164" fontId="4" fillId="0" borderId="2" applyAlignment="1" pivotButton="0" quotePrefix="0" xfId="0">
      <alignment horizontal="left" vertical="top" wrapText="1"/>
    </xf>
    <xf numFmtId="0" fontId="6" fillId="4" borderId="2" applyAlignment="1" pivotButton="0" quotePrefix="0" xfId="0">
      <alignment horizontal="center" vertical="center" wrapText="1"/>
    </xf>
    <xf numFmtId="0" fontId="4" fillId="0" borderId="2" applyAlignment="1" pivotButton="0" quotePrefix="0" xfId="0">
      <alignment vertical="top" wrapText="1"/>
    </xf>
    <xf numFmtId="0" fontId="7" fillId="0" borderId="2" applyAlignment="1" pivotButton="0" quotePrefix="0" xfId="0">
      <alignment vertical="top" wrapText="1"/>
    </xf>
  </cellXfs>
  <cellStyles count="1">
    <cellStyle name="Normal" xfId="0" builtinId="0" hidden="0"/>
  </cellStyles>
  <dxfs count="3">
    <dxf>
      <font>
        <color rgb="00166534"/>
      </font>
      <fill>
        <patternFill patternType="solid">
          <fgColor rgb="00DCFCE7"/>
        </patternFill>
      </fill>
    </dxf>
    <dxf>
      <font>
        <color rgb="009A3412"/>
      </font>
      <fill>
        <patternFill patternType="solid">
          <fgColor rgb="00FFEDD5"/>
        </patternFill>
      </fill>
    </dxf>
    <dxf>
      <font>
        <color rgb="0064748B"/>
      </font>
      <fill>
        <patternFill patternType="solid">
          <fgColor rgb="00E2E8F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comments/comment1.xml><?xml version="1.0" encoding="utf-8"?>
<comments xmlns="http://schemas.openxmlformats.org/spreadsheetml/2006/main">
  <authors>
    <author>DXForms</author>
  </authors>
  <commentList>
    <comment ref="B5" authorId="0" shapeId="0">
      <text>
        <t>Change this due date; formula dates in the workbook update from this cell.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15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4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1" ht="34" customHeight="1">
      <c r="A1" s="1" t="inlineStr">
        <is>
          <t>Childbirth Preparation Checklist</t>
        </is>
      </c>
      <c r="B1" s="2" t="n"/>
      <c r="C1" s="2" t="n"/>
      <c r="D1" s="2" t="n"/>
      <c r="E1" s="2" t="n"/>
      <c r="F1" s="2" t="n"/>
      <c r="G1" s="2" t="n"/>
      <c r="H1" s="2" t="n"/>
    </row>
    <row r="2" ht="36" customHeight="1">
      <c r="A2" s="3" t="inlineStr">
        <is>
          <t>This workbook is not medical advice. If you have bleeding, suspected fluid leakage, decreased fetal movement, severe headache, or vision changes, contact your hospital immediately.</t>
        </is>
      </c>
    </row>
    <row r="4">
      <c r="A4" s="4" t="inlineStr">
        <is>
          <t>Basic Info</t>
        </is>
      </c>
      <c r="E4" s="4" t="inlineStr">
        <is>
          <t>Progress</t>
        </is>
      </c>
    </row>
    <row r="5">
      <c r="A5" s="5" t="inlineStr">
        <is>
          <t>Due date</t>
        </is>
      </c>
      <c r="B5" s="6" t="inlineStr">
        <is>
          <t>2026-12-31</t>
        </is>
      </c>
      <c r="C5" s="7" t="inlineStr"/>
      <c r="E5" s="8" t="inlineStr">
        <is>
          <t>Total tasks</t>
        </is>
      </c>
      <c r="F5" s="9">
        <f>COUNTA('Checklist'!B5:B200)</f>
        <v/>
      </c>
      <c r="G5" s="10" t="inlineStr"/>
      <c r="H5" s="8" t="inlineStr">
        <is>
          <t>D-day</t>
        </is>
      </c>
      <c r="I5" s="11">
        <f>B5-TODAY()</f>
        <v/>
      </c>
    </row>
    <row r="6">
      <c r="A6" s="5" t="inlineStr">
        <is>
          <t>Birth hospital</t>
        </is>
      </c>
      <c r="B6" s="12" t="inlineStr"/>
      <c r="C6" s="7" t="inlineStr"/>
      <c r="E6" s="8" t="inlineStr">
        <is>
          <t>Done</t>
        </is>
      </c>
      <c r="F6" s="9">
        <f>COUNTIF('Checklist'!E5:E200,"Done")</f>
        <v/>
      </c>
      <c r="G6" s="10" t="inlineStr"/>
      <c r="H6" s="8" t="inlineStr">
        <is>
          <t>Urgent warning rows</t>
        </is>
      </c>
      <c r="I6" s="9">
        <f>COUNTIF('Postpartum'!C5:C80,"*Urgent*")</f>
        <v/>
      </c>
    </row>
    <row r="7">
      <c r="A7" s="5" t="inlineStr">
        <is>
          <t>Clinician</t>
        </is>
      </c>
      <c r="B7" s="12" t="inlineStr"/>
      <c r="C7" s="7" t="inlineStr"/>
      <c r="E7" s="8" t="inlineStr">
        <is>
          <t>Progress rate</t>
        </is>
      </c>
      <c r="F7" s="13">
        <f>IF(F5=0,0,F6/F5)</f>
        <v/>
      </c>
      <c r="G7" s="10" t="inlineStr"/>
      <c r="H7" s="8" t="inlineStr"/>
      <c r="I7" s="10" t="inlineStr"/>
    </row>
    <row r="8">
      <c r="A8" s="5" t="inlineStr">
        <is>
          <t>Support person</t>
        </is>
      </c>
      <c r="B8" s="12" t="inlineStr"/>
      <c r="C8" s="7" t="inlineStr"/>
    </row>
    <row r="11">
      <c r="A11" s="4" t="inlineStr">
        <is>
          <t>How to use</t>
        </is>
      </c>
    </row>
    <row r="12">
      <c r="A12" s="14" t="inlineStr">
        <is>
          <t>1. Start with yellow input cells: due date, hospital, contacts.</t>
        </is>
      </c>
    </row>
    <row r="13">
      <c r="A13" s="15" t="inlineStr">
        <is>
          <t>2. Update status fields in Checklist and Hospital Bag using dropdowns.</t>
        </is>
      </c>
    </row>
    <row r="14">
      <c r="A14" s="14" t="inlineStr">
        <is>
          <t>3. Review urgent postpartum warning signs with your family.</t>
        </is>
      </c>
    </row>
    <row r="15">
      <c r="A15" s="15" t="inlineStr">
        <is>
          <t>4. The Sources sheet keeps official reference URLs in one place.</t>
        </is>
      </c>
    </row>
  </sheetData>
  <mergeCells count="9">
    <mergeCell ref="A12:H12"/>
    <mergeCell ref="A15:H15"/>
    <mergeCell ref="A2:H2"/>
    <mergeCell ref="E4:H4"/>
    <mergeCell ref="A13:H13"/>
    <mergeCell ref="A11:H11"/>
    <mergeCell ref="A14:H14"/>
    <mergeCell ref="A1:H1"/>
    <mergeCell ref="A4:C4"/>
  </mergeCells>
  <pageMargins left="0.4" right="0.4" top="0.5" bottom="0.5" header="0.5" footer="0.5"/>
  <pageSetup fitToHeight="0" fitToWidth="1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F35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6" customWidth="1" min="1" max="1"/>
    <col width="44" customWidth="1" min="2" max="2"/>
    <col width="18" customWidth="1" min="3" max="3"/>
    <col width="16" customWidth="1" min="4" max="4"/>
    <col width="16" customWidth="1" min="5" max="5"/>
    <col width="30" customWidth="1" min="6" max="6"/>
  </cols>
  <sheetData>
    <row r="1" ht="34" customHeight="1">
      <c r="A1" s="1" t="inlineStr">
        <is>
          <t>Checklist</t>
        </is>
      </c>
      <c r="B1" s="2" t="n"/>
      <c r="C1" s="2" t="n"/>
      <c r="D1" s="2" t="n"/>
      <c r="E1" s="2" t="n"/>
      <c r="F1" s="2" t="n"/>
    </row>
    <row r="2" ht="36" customHeight="1">
      <c r="A2" s="3" t="inlineStr">
        <is>
          <t>This workbook is not medical advice. If you have bleeding, suspected fluid leakage, decreased fetal movement, severe headache, or vision changes, contact your hospital immediately.</t>
        </is>
      </c>
    </row>
    <row r="4" ht="24" customHeight="1">
      <c r="A4" s="16" t="inlineStr">
        <is>
          <t>Phase</t>
        </is>
      </c>
      <c r="B4" s="16" t="inlineStr">
        <is>
          <t>Task</t>
        </is>
      </c>
      <c r="C4" s="16" t="inlineStr">
        <is>
          <t>Owner</t>
        </is>
      </c>
      <c r="D4" s="16" t="inlineStr">
        <is>
          <t>Due Date</t>
        </is>
      </c>
      <c r="E4" s="16" t="inlineStr">
        <is>
          <t>Status</t>
        </is>
      </c>
      <c r="F4" s="16" t="inlineStr">
        <is>
          <t>Notes</t>
        </is>
      </c>
    </row>
    <row r="5" ht="36" customHeight="1">
      <c r="A5" s="17" t="inlineStr">
        <is>
          <t>4-8 weeks before</t>
        </is>
      </c>
      <c r="B5" s="17" t="inlineStr">
        <is>
          <t>Confirm hospital after-hours contact and travel route</t>
        </is>
      </c>
      <c r="C5" s="18" t="inlineStr">
        <is>
          <t>Support person</t>
        </is>
      </c>
      <c r="D5" s="19">
        <f>'Overview'!$B$5-56</f>
        <v/>
      </c>
      <c r="E5" s="18" t="inlineStr">
        <is>
          <t>Not Started</t>
        </is>
      </c>
      <c r="F5" s="18" t="inlineStr"/>
    </row>
    <row r="6" ht="36" customHeight="1">
      <c r="A6" s="17" t="inlineStr">
        <is>
          <t>4-8 weeks before</t>
        </is>
      </c>
      <c r="B6" s="17" t="inlineStr">
        <is>
          <t>Organize pregnancy notes, ID, test results, and medication information</t>
        </is>
      </c>
      <c r="C6" s="18" t="inlineStr">
        <is>
          <t>Mother</t>
        </is>
      </c>
      <c r="D6" s="19">
        <f>'Overview'!$B$5-49</f>
        <v/>
      </c>
      <c r="E6" s="18" t="inlineStr">
        <is>
          <t>Not Started</t>
        </is>
      </c>
      <c r="F6" s="18" t="inlineStr"/>
    </row>
    <row r="7" ht="36" customHeight="1">
      <c r="A7" s="17" t="inlineStr">
        <is>
          <t>4-8 weeks before</t>
        </is>
      </c>
      <c r="B7" s="17" t="inlineStr">
        <is>
          <t>Pack the first version of the hospital bag</t>
        </is>
      </c>
      <c r="C7" s="18" t="inlineStr">
        <is>
          <t>Mother / Support</t>
        </is>
      </c>
      <c r="D7" s="19">
        <f>'Overview'!$B$5-42</f>
        <v/>
      </c>
      <c r="E7" s="18" t="inlineStr">
        <is>
          <t>Not Started</t>
        </is>
      </c>
      <c r="F7" s="18" t="inlineStr"/>
    </row>
    <row r="8" ht="36" customHeight="1">
      <c r="A8" s="17" t="inlineStr">
        <is>
          <t>4-8 weeks before</t>
        </is>
      </c>
      <c r="B8" s="17" t="inlineStr">
        <is>
          <t>Confirm who can help after birth and when</t>
        </is>
      </c>
      <c r="C8" s="18" t="inlineStr">
        <is>
          <t>Support person</t>
        </is>
      </c>
      <c r="D8" s="19">
        <f>'Overview'!$B$5-42</f>
        <v/>
      </c>
      <c r="E8" s="18" t="inlineStr">
        <is>
          <t>Not Started</t>
        </is>
      </c>
      <c r="F8" s="18" t="inlineStr"/>
    </row>
    <row r="9" ht="36" customHeight="1">
      <c r="A9" s="17" t="inlineStr">
        <is>
          <t>4-8 weeks before</t>
        </is>
      </c>
      <c r="B9" s="17" t="inlineStr">
        <is>
          <t>Prepare home layout and simple meals</t>
        </is>
      </c>
      <c r="C9" s="18" t="inlineStr">
        <is>
          <t>Family</t>
        </is>
      </c>
      <c r="D9" s="19">
        <f>'Overview'!$B$5-35</f>
        <v/>
      </c>
      <c r="E9" s="18" t="inlineStr">
        <is>
          <t>Not Started</t>
        </is>
      </c>
      <c r="F9" s="18" t="inlineStr"/>
    </row>
    <row r="10" ht="36" customHeight="1">
      <c r="A10" s="17" t="inlineStr">
        <is>
          <t>1-3 weeks before</t>
        </is>
      </c>
      <c r="B10" s="17" t="inlineStr">
        <is>
          <t>Finalize the hospital bag</t>
        </is>
      </c>
      <c r="C10" s="18" t="inlineStr">
        <is>
          <t>Mother / Support</t>
        </is>
      </c>
      <c r="D10" s="19">
        <f>'Overview'!$B$5-21</f>
        <v/>
      </c>
      <c r="E10" s="18" t="inlineStr">
        <is>
          <t>Not Started</t>
        </is>
      </c>
      <c r="F10" s="18" t="inlineStr"/>
    </row>
    <row r="11" ht="36" customHeight="1">
      <c r="A11" s="17" t="inlineStr">
        <is>
          <t>1-3 weeks before</t>
        </is>
      </c>
      <c r="B11" s="17" t="inlineStr">
        <is>
          <t>Install the newborn car seat</t>
        </is>
      </c>
      <c r="C11" s="18" t="inlineStr">
        <is>
          <t>Support person</t>
        </is>
      </c>
      <c r="D11" s="19">
        <f>'Overview'!$B$5-14</f>
        <v/>
      </c>
      <c r="E11" s="18" t="inlineStr">
        <is>
          <t>Not Started</t>
        </is>
      </c>
      <c r="F11" s="18" t="inlineStr"/>
    </row>
    <row r="12" ht="36" customHeight="1">
      <c r="A12" s="17" t="inlineStr">
        <is>
          <t>1-3 weeks before</t>
        </is>
      </c>
      <c r="B12" s="17" t="inlineStr">
        <is>
          <t>Confirm older-child care plans</t>
        </is>
      </c>
      <c r="C12" s="18" t="inlineStr">
        <is>
          <t>Family</t>
        </is>
      </c>
      <c r="D12" s="19">
        <f>'Overview'!$B$5-14</f>
        <v/>
      </c>
      <c r="E12" s="18" t="inlineStr">
        <is>
          <t>N/A</t>
        </is>
      </c>
      <c r="F12" s="18" t="inlineStr"/>
    </row>
    <row r="13" ht="36" customHeight="1">
      <c r="A13" s="17" t="inlineStr">
        <is>
          <t>1-3 weeks before</t>
        </is>
      </c>
      <c r="B13" s="17" t="inlineStr">
        <is>
          <t>Review work, insurance, and admin documents</t>
        </is>
      </c>
      <c r="C13" s="18" t="inlineStr">
        <is>
          <t>Mother / Support</t>
        </is>
      </c>
      <c r="D13" s="19">
        <f>'Overview'!$B$5-14</f>
        <v/>
      </c>
      <c r="E13" s="18" t="inlineStr">
        <is>
          <t>Not Started</t>
        </is>
      </c>
      <c r="F13" s="18" t="inlineStr"/>
    </row>
    <row r="14" ht="36" customHeight="1">
      <c r="A14" s="17" t="inlineStr">
        <is>
          <t>1-3 weeks before</t>
        </is>
      </c>
      <c r="B14" s="17" t="inlineStr">
        <is>
          <t>Share emergency warning signs with the family</t>
        </is>
      </c>
      <c r="C14" s="18" t="inlineStr">
        <is>
          <t>Support person</t>
        </is>
      </c>
      <c r="D14" s="19">
        <f>'Overview'!$B$5-7</f>
        <v/>
      </c>
      <c r="E14" s="18" t="inlineStr">
        <is>
          <t>Not Started</t>
        </is>
      </c>
      <c r="F14" s="18" t="inlineStr"/>
    </row>
    <row r="15" ht="36" customHeight="1">
      <c r="A15" s="17" t="inlineStr">
        <is>
          <t>After birth</t>
        </is>
      </c>
      <c r="B15" s="17" t="inlineStr">
        <is>
          <t>Monitor bleeding, fever, headache, breathing, and mood</t>
        </is>
      </c>
      <c r="C15" s="18" t="inlineStr">
        <is>
          <t>Support person</t>
        </is>
      </c>
      <c r="D15" s="19">
        <f>'Overview'!$B$5+1</f>
        <v/>
      </c>
      <c r="E15" s="18" t="inlineStr">
        <is>
          <t>Not Started</t>
        </is>
      </c>
      <c r="F15" s="18" t="inlineStr"/>
    </row>
    <row r="16" ht="36" customHeight="1">
      <c r="A16" s="17" t="inlineStr">
        <is>
          <t>After birth</t>
        </is>
      </c>
      <c r="B16" s="17" t="inlineStr">
        <is>
          <t>Track newborn feeding, urine, stool, and temperature</t>
        </is>
      </c>
      <c r="C16" s="18" t="inlineStr">
        <is>
          <t>Mother / Support</t>
        </is>
      </c>
      <c r="D16" s="19">
        <f>'Overview'!$B$5+1</f>
        <v/>
      </c>
      <c r="E16" s="18" t="inlineStr">
        <is>
          <t>Not Started</t>
        </is>
      </c>
      <c r="F16" s="18" t="inlineStr"/>
    </row>
    <row r="17" ht="36" customHeight="1">
      <c r="A17" s="17" t="inlineStr">
        <is>
          <t>After birth</t>
        </is>
      </c>
      <c r="B17" s="17" t="inlineStr">
        <is>
          <t>Prepare birth registration</t>
        </is>
      </c>
      <c r="C17" s="18" t="inlineStr">
        <is>
          <t>Support person</t>
        </is>
      </c>
      <c r="D17" s="19">
        <f>'Overview'!$B$5+7</f>
        <v/>
      </c>
      <c r="E17" s="18" t="inlineStr">
        <is>
          <t>Not Started</t>
        </is>
      </c>
      <c r="F17" s="18" t="inlineStr">
        <is>
          <t>Within 1 month of birth in Korea</t>
        </is>
      </c>
    </row>
    <row r="18" ht="36" customHeight="1">
      <c r="A18" s="17" t="inlineStr">
        <is>
          <t>After birth</t>
        </is>
      </c>
      <c r="B18" s="17" t="inlineStr">
        <is>
          <t>Apply through Happy Birth one-stop service</t>
        </is>
      </c>
      <c r="C18" s="18" t="inlineStr">
        <is>
          <t>Support person</t>
        </is>
      </c>
      <c r="D18" s="19">
        <f>'Overview'!$B$5+14</f>
        <v/>
      </c>
      <c r="E18" s="18" t="inlineStr">
        <is>
          <t>Not Started</t>
        </is>
      </c>
      <c r="F18" s="18" t="inlineStr">
        <is>
          <t>With or after birth registration</t>
        </is>
      </c>
    </row>
    <row r="19" ht="36" customHeight="1">
      <c r="A19" s="17" t="inlineStr">
        <is>
          <t>After birth</t>
        </is>
      </c>
      <c r="B19" s="17" t="inlineStr">
        <is>
          <t>Record postpartum and newborn appointment dates</t>
        </is>
      </c>
      <c r="C19" s="18" t="inlineStr">
        <is>
          <t>Mother / Support</t>
        </is>
      </c>
      <c r="D19" s="19">
        <f>'Overview'!$B$5+14</f>
        <v/>
      </c>
      <c r="E19" s="18" t="inlineStr">
        <is>
          <t>Not Started</t>
        </is>
      </c>
      <c r="F19" s="18" t="inlineStr"/>
    </row>
    <row r="20" ht="28" customHeight="1">
      <c r="A20" s="17" t="n"/>
      <c r="B20" s="17" t="n"/>
      <c r="C20" s="18" t="n"/>
      <c r="D20" s="19" t="n"/>
      <c r="E20" s="18" t="n"/>
      <c r="F20" s="18" t="n"/>
    </row>
    <row r="21" ht="28" customHeight="1">
      <c r="A21" s="17" t="n"/>
      <c r="B21" s="17" t="n"/>
      <c r="C21" s="18" t="n"/>
      <c r="D21" s="19" t="n"/>
      <c r="E21" s="18" t="n"/>
      <c r="F21" s="18" t="n"/>
    </row>
    <row r="22" ht="28" customHeight="1">
      <c r="A22" s="17" t="n"/>
      <c r="B22" s="17" t="n"/>
      <c r="C22" s="18" t="n"/>
      <c r="D22" s="19" t="n"/>
      <c r="E22" s="18" t="n"/>
      <c r="F22" s="18" t="n"/>
    </row>
    <row r="23" ht="28" customHeight="1">
      <c r="A23" s="17" t="n"/>
      <c r="B23" s="17" t="n"/>
      <c r="C23" s="18" t="n"/>
      <c r="D23" s="19" t="n"/>
      <c r="E23" s="18" t="n"/>
      <c r="F23" s="18" t="n"/>
    </row>
    <row r="24" ht="28" customHeight="1">
      <c r="A24" s="17" t="n"/>
      <c r="B24" s="17" t="n"/>
      <c r="C24" s="18" t="n"/>
      <c r="D24" s="19" t="n"/>
      <c r="E24" s="18" t="n"/>
      <c r="F24" s="18" t="n"/>
    </row>
    <row r="25" ht="28" customHeight="1">
      <c r="A25" s="17" t="n"/>
      <c r="B25" s="17" t="n"/>
      <c r="C25" s="18" t="n"/>
      <c r="D25" s="19" t="n"/>
      <c r="E25" s="18" t="n"/>
      <c r="F25" s="18" t="n"/>
    </row>
    <row r="26" ht="28" customHeight="1">
      <c r="A26" s="17" t="n"/>
      <c r="B26" s="17" t="n"/>
      <c r="C26" s="18" t="n"/>
      <c r="D26" s="19" t="n"/>
      <c r="E26" s="18" t="n"/>
      <c r="F26" s="18" t="n"/>
    </row>
    <row r="27" ht="28" customHeight="1">
      <c r="A27" s="17" t="n"/>
      <c r="B27" s="17" t="n"/>
      <c r="C27" s="18" t="n"/>
      <c r="D27" s="19" t="n"/>
      <c r="E27" s="18" t="n"/>
      <c r="F27" s="18" t="n"/>
    </row>
    <row r="28" ht="28" customHeight="1">
      <c r="A28" s="17" t="n"/>
      <c r="B28" s="17" t="n"/>
      <c r="C28" s="18" t="n"/>
      <c r="D28" s="19" t="n"/>
      <c r="E28" s="18" t="n"/>
      <c r="F28" s="18" t="n"/>
    </row>
    <row r="29" ht="28" customHeight="1">
      <c r="A29" s="17" t="n"/>
      <c r="B29" s="17" t="n"/>
      <c r="C29" s="18" t="n"/>
      <c r="D29" s="19" t="n"/>
      <c r="E29" s="18" t="n"/>
      <c r="F29" s="18" t="n"/>
    </row>
    <row r="30" ht="28" customHeight="1">
      <c r="A30" s="17" t="n"/>
      <c r="B30" s="17" t="n"/>
      <c r="C30" s="18" t="n"/>
      <c r="D30" s="19" t="n"/>
      <c r="E30" s="18" t="n"/>
      <c r="F30" s="18" t="n"/>
    </row>
    <row r="31" ht="28" customHeight="1">
      <c r="A31" s="17" t="n"/>
      <c r="B31" s="17" t="n"/>
      <c r="C31" s="18" t="n"/>
      <c r="D31" s="19" t="n"/>
      <c r="E31" s="18" t="n"/>
      <c r="F31" s="18" t="n"/>
    </row>
    <row r="32" ht="28" customHeight="1">
      <c r="A32" s="17" t="n"/>
      <c r="B32" s="17" t="n"/>
      <c r="C32" s="18" t="n"/>
      <c r="D32" s="19" t="n"/>
      <c r="E32" s="18" t="n"/>
      <c r="F32" s="18" t="n"/>
    </row>
    <row r="33" ht="28" customHeight="1">
      <c r="A33" s="17" t="n"/>
      <c r="B33" s="17" t="n"/>
      <c r="C33" s="18" t="n"/>
      <c r="D33" s="19" t="n"/>
      <c r="E33" s="18" t="n"/>
      <c r="F33" s="18" t="n"/>
    </row>
    <row r="34" ht="28" customHeight="1">
      <c r="A34" s="17" t="n"/>
      <c r="B34" s="17" t="n"/>
      <c r="C34" s="18" t="n"/>
      <c r="D34" s="19" t="n"/>
      <c r="E34" s="18" t="n"/>
      <c r="F34" s="18" t="n"/>
    </row>
    <row r="35" ht="28" customHeight="1">
      <c r="A35" s="17" t="n"/>
      <c r="B35" s="17" t="n"/>
      <c r="C35" s="18" t="n"/>
      <c r="D35" s="19" t="n"/>
      <c r="E35" s="18" t="n"/>
      <c r="F35" s="18" t="n"/>
    </row>
  </sheetData>
  <autoFilter ref="A4:F19"/>
  <mergeCells count="2">
    <mergeCell ref="A2:F2"/>
    <mergeCell ref="A1:F1"/>
  </mergeCells>
  <conditionalFormatting sqref="E5:E79">
    <cfRule type="expression" priority="1" dxfId="0">
      <formula>$E5="Done"</formula>
    </cfRule>
    <cfRule type="expression" priority="2" dxfId="1">
      <formula>$E5="In Progress"</formula>
    </cfRule>
    <cfRule type="expression" priority="3" dxfId="2">
      <formula>$E5="N/A"</formula>
    </cfRule>
  </conditionalFormatting>
  <dataValidations count="1">
    <dataValidation sqref="E5:E79" showDropDown="0" showInputMessage="0" showErrorMessage="0" allowBlank="1" type="list">
      <formula1>"Not Started,In Progress,Done,N/A"</formula1>
    </dataValidation>
  </dataValidations>
  <pageMargins left="0.4" right="0.4" top="0.5" bottom="0.5" header="0.5" footer="0.5"/>
  <pageSetup fitToHeight="0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F3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6" customWidth="1" min="1" max="1"/>
    <col width="14" customWidth="1" min="2" max="2"/>
    <col width="46" customWidth="1" min="3" max="3"/>
    <col width="10" customWidth="1" min="4" max="4"/>
    <col width="16" customWidth="1" min="5" max="5"/>
    <col width="30" customWidth="1" min="6" max="6"/>
  </cols>
  <sheetData>
    <row r="1" ht="34" customHeight="1">
      <c r="A1" s="1" t="inlineStr">
        <is>
          <t>Hospital Bag</t>
        </is>
      </c>
      <c r="B1" s="2" t="n"/>
      <c r="C1" s="2" t="n"/>
      <c r="D1" s="2" t="n"/>
      <c r="E1" s="2" t="n"/>
      <c r="F1" s="2" t="n"/>
    </row>
    <row r="2" ht="36" customHeight="1">
      <c r="A2" s="3" t="inlineStr">
        <is>
          <t>This workbook is not medical advice. If you have bleeding, suspected fluid leakage, decreased fetal movement, severe headache, or vision changes, contact your hospital immediately.</t>
        </is>
      </c>
    </row>
    <row r="4" ht="24" customHeight="1">
      <c r="A4" s="16" t="inlineStr">
        <is>
          <t>Category</t>
        </is>
      </c>
      <c r="B4" s="16" t="inlineStr">
        <is>
          <t>For</t>
        </is>
      </c>
      <c r="C4" s="16" t="inlineStr">
        <is>
          <t>Item</t>
        </is>
      </c>
      <c r="D4" s="16" t="inlineStr">
        <is>
          <t>Qty</t>
        </is>
      </c>
      <c r="E4" s="16" t="inlineStr">
        <is>
          <t>Packing Status</t>
        </is>
      </c>
      <c r="F4" s="16" t="inlineStr">
        <is>
          <t>Location / Notes</t>
        </is>
      </c>
    </row>
    <row r="5" ht="36" customHeight="1">
      <c r="A5" s="17" t="inlineStr">
        <is>
          <t>Documents</t>
        </is>
      </c>
      <c r="B5" s="17" t="inlineStr">
        <is>
          <t>Mother</t>
        </is>
      </c>
      <c r="C5" s="17" t="inlineStr">
        <is>
          <t>ID</t>
        </is>
      </c>
      <c r="D5" s="18" t="n">
        <v>1</v>
      </c>
      <c r="E5" s="18" t="inlineStr">
        <is>
          <t>Not Started</t>
        </is>
      </c>
      <c r="F5" s="18" t="inlineStr"/>
    </row>
    <row r="6" ht="36" customHeight="1">
      <c r="A6" s="17" t="inlineStr">
        <is>
          <t>Documents</t>
        </is>
      </c>
      <c r="B6" s="17" t="inlineStr">
        <is>
          <t>Mother</t>
        </is>
      </c>
      <c r="C6" s="17" t="inlineStr">
        <is>
          <t>Pregnancy notebook</t>
        </is>
      </c>
      <c r="D6" s="18" t="n">
        <v>1</v>
      </c>
      <c r="E6" s="18" t="inlineStr">
        <is>
          <t>Not Started</t>
        </is>
      </c>
      <c r="F6" s="18" t="inlineStr"/>
    </row>
    <row r="7" ht="36" customHeight="1">
      <c r="A7" s="17" t="inlineStr">
        <is>
          <t>Documents</t>
        </is>
      </c>
      <c r="B7" s="17" t="inlineStr">
        <is>
          <t>Mother</t>
        </is>
      </c>
      <c r="C7" s="17" t="inlineStr">
        <is>
          <t>Admission guide and insurance documents</t>
        </is>
      </c>
      <c r="D7" s="18" t="n">
        <v>1</v>
      </c>
      <c r="E7" s="18" t="inlineStr">
        <is>
          <t>Not Started</t>
        </is>
      </c>
      <c r="F7" s="18" t="inlineStr"/>
    </row>
    <row r="8" ht="36" customHeight="1">
      <c r="A8" s="17" t="inlineStr">
        <is>
          <t>Documents</t>
        </is>
      </c>
      <c r="B8" s="17" t="inlineStr">
        <is>
          <t>Mother</t>
        </is>
      </c>
      <c r="C8" s="17" t="inlineStr">
        <is>
          <t>Medication list and allergy information</t>
        </is>
      </c>
      <c r="D8" s="18" t="n">
        <v>1</v>
      </c>
      <c r="E8" s="18" t="inlineStr">
        <is>
          <t>Not Started</t>
        </is>
      </c>
      <c r="F8" s="18" t="inlineStr"/>
    </row>
    <row r="9" ht="36" customHeight="1">
      <c r="A9" s="17" t="inlineStr">
        <is>
          <t>Clothing</t>
        </is>
      </c>
      <c r="B9" s="17" t="inlineStr">
        <is>
          <t>Mother</t>
        </is>
      </c>
      <c r="C9" s="17" t="inlineStr">
        <is>
          <t>Nursing-friendly pajamas or front-opening clothes</t>
        </is>
      </c>
      <c r="D9" s="18" t="n">
        <v>2</v>
      </c>
      <c r="E9" s="18" t="inlineStr">
        <is>
          <t>Not Started</t>
        </is>
      </c>
      <c r="F9" s="18" t="inlineStr"/>
    </row>
    <row r="10" ht="36" customHeight="1">
      <c r="A10" s="17" t="inlineStr">
        <is>
          <t>Clothing</t>
        </is>
      </c>
      <c r="B10" s="17" t="inlineStr">
        <is>
          <t>Mother</t>
        </is>
      </c>
      <c r="C10" s="17" t="inlineStr">
        <is>
          <t>Cardigan, socks, going-home outfit, comfortable underwear</t>
        </is>
      </c>
      <c r="D10" s="18" t="n">
        <v>1</v>
      </c>
      <c r="E10" s="18" t="inlineStr">
        <is>
          <t>Not Started</t>
        </is>
      </c>
      <c r="F10" s="18" t="inlineStr"/>
    </row>
    <row r="11" ht="36" customHeight="1">
      <c r="A11" s="17" t="inlineStr">
        <is>
          <t>Hygiene</t>
        </is>
      </c>
      <c r="B11" s="17" t="inlineStr">
        <is>
          <t>Mother</t>
        </is>
      </c>
      <c r="C11" s="17" t="inlineStr">
        <is>
          <t>Toiletries, towels, maternity pads, wipes</t>
        </is>
      </c>
      <c r="D11" s="18" t="n">
        <v>1</v>
      </c>
      <c r="E11" s="18" t="inlineStr">
        <is>
          <t>Not Started</t>
        </is>
      </c>
      <c r="F11" s="18" t="inlineStr"/>
    </row>
    <row r="12" ht="36" customHeight="1">
      <c r="A12" s="17" t="inlineStr">
        <is>
          <t>Recovery</t>
        </is>
      </c>
      <c r="B12" s="17" t="inlineStr">
        <is>
          <t>Mother</t>
        </is>
      </c>
      <c r="C12" s="17" t="inlineStr">
        <is>
          <t>Tumbler, charger, glasses, binder or compression stockings if advised</t>
        </is>
      </c>
      <c r="D12" s="18" t="n">
        <v>1</v>
      </c>
      <c r="E12" s="18" t="inlineStr">
        <is>
          <t>Not Started</t>
        </is>
      </c>
      <c r="F12" s="18" t="inlineStr"/>
    </row>
    <row r="13" ht="36" customHeight="1">
      <c r="A13" s="17" t="inlineStr">
        <is>
          <t>Feeding</t>
        </is>
      </c>
      <c r="B13" s="17" t="inlineStr">
        <is>
          <t>Mother</t>
        </is>
      </c>
      <c r="C13" s="17" t="inlineStr">
        <is>
          <t>Nursing bras, breast pads, nipple cream, burp cloths</t>
        </is>
      </c>
      <c r="D13" s="18" t="n">
        <v>1</v>
      </c>
      <c r="E13" s="18" t="inlineStr">
        <is>
          <t>Not Started</t>
        </is>
      </c>
      <c r="F13" s="18" t="inlineStr"/>
    </row>
    <row r="14" ht="36" customHeight="1">
      <c r="A14" s="17" t="inlineStr">
        <is>
          <t>Basics</t>
        </is>
      </c>
      <c r="B14" s="17" t="inlineStr">
        <is>
          <t>Support</t>
        </is>
      </c>
      <c r="C14" s="17" t="inlineStr">
        <is>
          <t>ID, change of clothes, toiletries, charger</t>
        </is>
      </c>
      <c r="D14" s="18" t="n">
        <v>1</v>
      </c>
      <c r="E14" s="18" t="inlineStr">
        <is>
          <t>Not Started</t>
        </is>
      </c>
      <c r="F14" s="18" t="inlineStr"/>
    </row>
    <row r="15" ht="36" customHeight="1">
      <c r="A15" s="17" t="inlineStr">
        <is>
          <t>Logistics</t>
        </is>
      </c>
      <c r="B15" s="17" t="inlineStr">
        <is>
          <t>Support</t>
        </is>
      </c>
      <c r="C15" s="17" t="inlineStr">
        <is>
          <t>Hospital contact, parking/payment method, family contact order</t>
        </is>
      </c>
      <c r="D15" s="18" t="n">
        <v>1</v>
      </c>
      <c r="E15" s="18" t="inlineStr">
        <is>
          <t>Not Started</t>
        </is>
      </c>
      <c r="F15" s="18" t="inlineStr"/>
    </row>
    <row r="16" ht="36" customHeight="1">
      <c r="A16" s="17" t="inlineStr">
        <is>
          <t>Going home</t>
        </is>
      </c>
      <c r="B16" s="17" t="inlineStr">
        <is>
          <t>Baby</t>
        </is>
      </c>
      <c r="C16" s="17" t="inlineStr">
        <is>
          <t>Newborn outfit, swaddle, blanket, hat</t>
        </is>
      </c>
      <c r="D16" s="18" t="n">
        <v>1</v>
      </c>
      <c r="E16" s="18" t="inlineStr">
        <is>
          <t>Not Started</t>
        </is>
      </c>
      <c r="F16" s="18" t="inlineStr"/>
    </row>
    <row r="17" ht="36" customHeight="1">
      <c r="A17" s="17" t="inlineStr">
        <is>
          <t>Hygiene</t>
        </is>
      </c>
      <c r="B17" s="17" t="inlineStr">
        <is>
          <t>Baby</t>
        </is>
      </c>
      <c r="C17" s="17" t="inlineStr">
        <is>
          <t>Diapers, wipes or gauze cloths</t>
        </is>
      </c>
      <c r="D17" s="18" t="n">
        <v>1</v>
      </c>
      <c r="E17" s="18" t="inlineStr">
        <is>
          <t>Not Started</t>
        </is>
      </c>
      <c r="F17" s="18" t="inlineStr"/>
    </row>
    <row r="18" ht="36" customHeight="1">
      <c r="A18" s="17" t="inlineStr">
        <is>
          <t>Travel</t>
        </is>
      </c>
      <c r="B18" s="17" t="inlineStr">
        <is>
          <t>Baby</t>
        </is>
      </c>
      <c r="C18" s="17" t="inlineStr">
        <is>
          <t>Newborn car seat and seasonal cover</t>
        </is>
      </c>
      <c r="D18" s="18" t="n">
        <v>1</v>
      </c>
      <c r="E18" s="18" t="inlineStr">
        <is>
          <t>Not Started</t>
        </is>
      </c>
      <c r="F18" s="18" t="inlineStr"/>
    </row>
    <row r="19" ht="28" customHeight="1">
      <c r="A19" s="17" t="n"/>
      <c r="B19" s="17" t="n"/>
      <c r="C19" s="17" t="n"/>
      <c r="D19" s="18" t="n"/>
      <c r="E19" s="18" t="n"/>
      <c r="F19" s="18" t="n"/>
    </row>
    <row r="20" ht="28" customHeight="1">
      <c r="A20" s="17" t="n"/>
      <c r="B20" s="17" t="n"/>
      <c r="C20" s="17" t="n"/>
      <c r="D20" s="18" t="n"/>
      <c r="E20" s="18" t="n"/>
      <c r="F20" s="18" t="n"/>
    </row>
    <row r="21" ht="28" customHeight="1">
      <c r="A21" s="17" t="n"/>
      <c r="B21" s="17" t="n"/>
      <c r="C21" s="17" t="n"/>
      <c r="D21" s="18" t="n"/>
      <c r="E21" s="18" t="n"/>
      <c r="F21" s="18" t="n"/>
    </row>
    <row r="22" ht="28" customHeight="1">
      <c r="A22" s="17" t="n"/>
      <c r="B22" s="17" t="n"/>
      <c r="C22" s="17" t="n"/>
      <c r="D22" s="18" t="n"/>
      <c r="E22" s="18" t="n"/>
      <c r="F22" s="18" t="n"/>
    </row>
    <row r="23" ht="28" customHeight="1">
      <c r="A23" s="17" t="n"/>
      <c r="B23" s="17" t="n"/>
      <c r="C23" s="17" t="n"/>
      <c r="D23" s="18" t="n"/>
      <c r="E23" s="18" t="n"/>
      <c r="F23" s="18" t="n"/>
    </row>
    <row r="24" ht="28" customHeight="1">
      <c r="A24" s="17" t="n"/>
      <c r="B24" s="17" t="n"/>
      <c r="C24" s="17" t="n"/>
      <c r="D24" s="18" t="n"/>
      <c r="E24" s="18" t="n"/>
      <c r="F24" s="18" t="n"/>
    </row>
    <row r="25" ht="28" customHeight="1">
      <c r="A25" s="17" t="n"/>
      <c r="B25" s="17" t="n"/>
      <c r="C25" s="17" t="n"/>
      <c r="D25" s="18" t="n"/>
      <c r="E25" s="18" t="n"/>
      <c r="F25" s="18" t="n"/>
    </row>
    <row r="26" ht="28" customHeight="1">
      <c r="A26" s="17" t="n"/>
      <c r="B26" s="17" t="n"/>
      <c r="C26" s="17" t="n"/>
      <c r="D26" s="18" t="n"/>
      <c r="E26" s="18" t="n"/>
      <c r="F26" s="18" t="n"/>
    </row>
    <row r="27" ht="28" customHeight="1">
      <c r="A27" s="17" t="n"/>
      <c r="B27" s="17" t="n"/>
      <c r="C27" s="17" t="n"/>
      <c r="D27" s="18" t="n"/>
      <c r="E27" s="18" t="n"/>
      <c r="F27" s="18" t="n"/>
    </row>
    <row r="28" ht="28" customHeight="1">
      <c r="A28" s="17" t="n"/>
      <c r="B28" s="17" t="n"/>
      <c r="C28" s="17" t="n"/>
      <c r="D28" s="18" t="n"/>
      <c r="E28" s="18" t="n"/>
      <c r="F28" s="18" t="n"/>
    </row>
    <row r="29" ht="28" customHeight="1">
      <c r="A29" s="17" t="n"/>
      <c r="B29" s="17" t="n"/>
      <c r="C29" s="17" t="n"/>
      <c r="D29" s="18" t="n"/>
      <c r="E29" s="18" t="n"/>
      <c r="F29" s="18" t="n"/>
    </row>
    <row r="30" ht="28" customHeight="1">
      <c r="A30" s="17" t="n"/>
      <c r="B30" s="17" t="n"/>
      <c r="C30" s="17" t="n"/>
      <c r="D30" s="18" t="n"/>
      <c r="E30" s="18" t="n"/>
      <c r="F30" s="18" t="n"/>
    </row>
    <row r="31" ht="28" customHeight="1">
      <c r="A31" s="17" t="n"/>
      <c r="B31" s="17" t="n"/>
      <c r="C31" s="17" t="n"/>
      <c r="D31" s="18" t="n"/>
      <c r="E31" s="18" t="n"/>
      <c r="F31" s="18" t="n"/>
    </row>
    <row r="32" ht="28" customHeight="1">
      <c r="A32" s="17" t="n"/>
      <c r="B32" s="17" t="n"/>
      <c r="C32" s="17" t="n"/>
      <c r="D32" s="18" t="n"/>
      <c r="E32" s="18" t="n"/>
      <c r="F32" s="18" t="n"/>
    </row>
    <row r="33" ht="28" customHeight="1">
      <c r="A33" s="17" t="n"/>
      <c r="B33" s="17" t="n"/>
      <c r="C33" s="17" t="n"/>
      <c r="D33" s="18" t="n"/>
      <c r="E33" s="18" t="n"/>
      <c r="F33" s="18" t="n"/>
    </row>
    <row r="34" ht="28" customHeight="1">
      <c r="A34" s="17" t="n"/>
      <c r="B34" s="17" t="n"/>
      <c r="C34" s="17" t="n"/>
      <c r="D34" s="18" t="n"/>
      <c r="E34" s="18" t="n"/>
      <c r="F34" s="18" t="n"/>
    </row>
  </sheetData>
  <autoFilter ref="A4:F18"/>
  <mergeCells count="2">
    <mergeCell ref="A2:F2"/>
    <mergeCell ref="A1:F1"/>
  </mergeCells>
  <conditionalFormatting sqref="E5:E78">
    <cfRule type="expression" priority="1" dxfId="0">
      <formula>$E5="Ready"</formula>
    </cfRule>
    <cfRule type="expression" priority="2" dxfId="1">
      <formula>$E5="Packing"</formula>
    </cfRule>
    <cfRule type="expression" priority="3" dxfId="2">
      <formula>$E5="N/A"</formula>
    </cfRule>
  </conditionalFormatting>
  <dataValidations count="1">
    <dataValidation sqref="E5:E78" showDropDown="0" showInputMessage="0" showErrorMessage="0" allowBlank="1" type="list">
      <formula1>"Not Started,Packing,Ready,N/A"</formula1>
    </dataValidation>
  </dataValidations>
  <pageMargins left="0.4" right="0.4" top="0.5" bottom="0.5" header="0.5" footer="0.5"/>
  <pageSetup fitToHeight="0" fitToWidth="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F27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0" customWidth="1" min="1" max="1"/>
    <col width="18" customWidth="1" min="2" max="2"/>
    <col width="20" customWidth="1" min="3" max="3"/>
    <col width="36" customWidth="1" min="4" max="4"/>
    <col width="12" customWidth="1" min="5" max="5"/>
    <col width="30" customWidth="1" min="6" max="6"/>
  </cols>
  <sheetData>
    <row r="1" ht="34" customHeight="1">
      <c r="A1" s="1" t="inlineStr">
        <is>
          <t>Contacts</t>
        </is>
      </c>
      <c r="B1" s="2" t="n"/>
      <c r="C1" s="2" t="n"/>
      <c r="D1" s="2" t="n"/>
      <c r="E1" s="2" t="n"/>
      <c r="F1" s="2" t="n"/>
    </row>
    <row r="2" ht="36" customHeight="1">
      <c r="A2" s="3" t="inlineStr">
        <is>
          <t>This workbook is not medical advice. If you have bleeding, suspected fluid leakage, decreased fetal movement, severe headache, or vision changes, contact your hospital immediately.</t>
        </is>
      </c>
    </row>
    <row r="4" ht="24" customHeight="1">
      <c r="A4" s="16" t="inlineStr">
        <is>
          <t>Role</t>
        </is>
      </c>
      <c r="B4" s="16" t="inlineStr">
        <is>
          <t>Name</t>
        </is>
      </c>
      <c r="C4" s="16" t="inlineStr">
        <is>
          <t>Phone</t>
        </is>
      </c>
      <c r="D4" s="16" t="inlineStr">
        <is>
          <t>When to Contact</t>
        </is>
      </c>
      <c r="E4" s="16" t="inlineStr">
        <is>
          <t>Priority</t>
        </is>
      </c>
      <c r="F4" s="16" t="inlineStr">
        <is>
          <t>Notes</t>
        </is>
      </c>
    </row>
    <row r="5" ht="36" customHeight="1">
      <c r="A5" s="17" t="inlineStr">
        <is>
          <t>Birth hospital</t>
        </is>
      </c>
      <c r="B5" s="18" t="inlineStr"/>
      <c r="C5" s="18" t="inlineStr"/>
      <c r="D5" s="17" t="inlineStr">
        <is>
          <t>Labor, fluid leakage, bleeding, decreased movement</t>
        </is>
      </c>
      <c r="E5" s="17" t="n">
        <v>1</v>
      </c>
      <c r="F5" s="18" t="inlineStr"/>
    </row>
    <row r="6" ht="36" customHeight="1">
      <c r="A6" s="17" t="inlineStr">
        <is>
          <t>Delivery/Emergency unit</t>
        </is>
      </c>
      <c r="B6" s="18" t="inlineStr"/>
      <c r="C6" s="18" t="inlineStr"/>
      <c r="D6" s="17" t="inlineStr">
        <is>
          <t>Night or holiday contact</t>
        </is>
      </c>
      <c r="E6" s="17" t="n">
        <v>1</v>
      </c>
      <c r="F6" s="18" t="inlineStr"/>
    </row>
    <row r="7" ht="36" customHeight="1">
      <c r="A7" s="17" t="inlineStr">
        <is>
          <t>Partner/support person</t>
        </is>
      </c>
      <c r="B7" s="18" t="inlineStr"/>
      <c r="C7" s="18" t="inlineStr"/>
      <c r="D7" s="17" t="inlineStr">
        <is>
          <t>Immediate contact</t>
        </is>
      </c>
      <c r="E7" s="17" t="n">
        <v>1</v>
      </c>
      <c r="F7" s="18" t="inlineStr"/>
    </row>
    <row r="8" ht="36" customHeight="1">
      <c r="A8" s="17" t="inlineStr">
        <is>
          <t>Family helper</t>
        </is>
      </c>
      <c r="B8" s="18" t="inlineStr"/>
      <c r="C8" s="18" t="inlineStr"/>
      <c r="D8" s="17" t="inlineStr">
        <is>
          <t>Meals, housework, transport</t>
        </is>
      </c>
      <c r="E8" s="17" t="n">
        <v>2</v>
      </c>
      <c r="F8" s="18" t="inlineStr"/>
    </row>
    <row r="9" ht="36" customHeight="1">
      <c r="A9" s="17" t="inlineStr">
        <is>
          <t>Older-child care</t>
        </is>
      </c>
      <c r="B9" s="18" t="inlineStr"/>
      <c r="C9" s="18" t="inlineStr"/>
      <c r="D9" s="17" t="inlineStr">
        <is>
          <t>School run, meals, bedtime</t>
        </is>
      </c>
      <c r="E9" s="17" t="n">
        <v>2</v>
      </c>
      <c r="F9" s="18" t="inlineStr"/>
    </row>
    <row r="10" ht="36" customHeight="1">
      <c r="A10" s="17" t="inlineStr">
        <is>
          <t>Public health center</t>
        </is>
      </c>
      <c r="B10" s="18" t="inlineStr"/>
      <c r="C10" s="18" t="inlineStr"/>
      <c r="D10" s="17" t="inlineStr">
        <is>
          <t>Mother-newborn support service</t>
        </is>
      </c>
      <c r="E10" s="17" t="n">
        <v>3</v>
      </c>
      <c r="F10" s="18" t="inlineStr"/>
    </row>
    <row r="11" ht="36" customHeight="1">
      <c r="A11" s="17" t="inlineStr">
        <is>
          <t>Community center</t>
        </is>
      </c>
      <c r="B11" s="18" t="inlineStr"/>
      <c r="C11" s="18" t="inlineStr"/>
      <c r="D11" s="17" t="inlineStr">
        <is>
          <t>Birth registration and benefits</t>
        </is>
      </c>
      <c r="E11" s="17" t="n">
        <v>3</v>
      </c>
      <c r="F11" s="18" t="inlineStr"/>
    </row>
    <row r="12" ht="28" customHeight="1">
      <c r="A12" s="17" t="n"/>
      <c r="B12" s="18" t="n"/>
      <c r="C12" s="18" t="n"/>
      <c r="D12" s="17" t="n"/>
      <c r="E12" s="17" t="n"/>
      <c r="F12" s="18" t="n"/>
    </row>
    <row r="13" ht="28" customHeight="1">
      <c r="A13" s="17" t="n"/>
      <c r="B13" s="18" t="n"/>
      <c r="C13" s="18" t="n"/>
      <c r="D13" s="17" t="n"/>
      <c r="E13" s="17" t="n"/>
      <c r="F13" s="18" t="n"/>
    </row>
    <row r="14" ht="28" customHeight="1">
      <c r="A14" s="17" t="n"/>
      <c r="B14" s="18" t="n"/>
      <c r="C14" s="18" t="n"/>
      <c r="D14" s="17" t="n"/>
      <c r="E14" s="17" t="n"/>
      <c r="F14" s="18" t="n"/>
    </row>
    <row r="15" ht="28" customHeight="1">
      <c r="A15" s="17" t="n"/>
      <c r="B15" s="18" t="n"/>
      <c r="C15" s="18" t="n"/>
      <c r="D15" s="17" t="n"/>
      <c r="E15" s="17" t="n"/>
      <c r="F15" s="18" t="n"/>
    </row>
    <row r="16" ht="28" customHeight="1">
      <c r="A16" s="17" t="n"/>
      <c r="B16" s="18" t="n"/>
      <c r="C16" s="18" t="n"/>
      <c r="D16" s="17" t="n"/>
      <c r="E16" s="17" t="n"/>
      <c r="F16" s="18" t="n"/>
    </row>
    <row r="17" ht="28" customHeight="1">
      <c r="A17" s="17" t="n"/>
      <c r="B17" s="18" t="n"/>
      <c r="C17" s="18" t="n"/>
      <c r="D17" s="17" t="n"/>
      <c r="E17" s="17" t="n"/>
      <c r="F17" s="18" t="n"/>
    </row>
    <row r="18" ht="28" customHeight="1">
      <c r="A18" s="17" t="n"/>
      <c r="B18" s="18" t="n"/>
      <c r="C18" s="18" t="n"/>
      <c r="D18" s="17" t="n"/>
      <c r="E18" s="17" t="n"/>
      <c r="F18" s="18" t="n"/>
    </row>
    <row r="19" ht="28" customHeight="1">
      <c r="A19" s="17" t="n"/>
      <c r="B19" s="18" t="n"/>
      <c r="C19" s="18" t="n"/>
      <c r="D19" s="17" t="n"/>
      <c r="E19" s="17" t="n"/>
      <c r="F19" s="18" t="n"/>
    </row>
    <row r="20" ht="28" customHeight="1">
      <c r="A20" s="17" t="n"/>
      <c r="B20" s="18" t="n"/>
      <c r="C20" s="18" t="n"/>
      <c r="D20" s="17" t="n"/>
      <c r="E20" s="17" t="n"/>
      <c r="F20" s="18" t="n"/>
    </row>
    <row r="21" ht="28" customHeight="1">
      <c r="A21" s="17" t="n"/>
      <c r="B21" s="18" t="n"/>
      <c r="C21" s="18" t="n"/>
      <c r="D21" s="17" t="n"/>
      <c r="E21" s="17" t="n"/>
      <c r="F21" s="18" t="n"/>
    </row>
    <row r="22" ht="28" customHeight="1">
      <c r="A22" s="17" t="n"/>
      <c r="B22" s="18" t="n"/>
      <c r="C22" s="18" t="n"/>
      <c r="D22" s="17" t="n"/>
      <c r="E22" s="17" t="n"/>
      <c r="F22" s="18" t="n"/>
    </row>
    <row r="23" ht="28" customHeight="1">
      <c r="A23" s="17" t="n"/>
      <c r="B23" s="18" t="n"/>
      <c r="C23" s="18" t="n"/>
      <c r="D23" s="17" t="n"/>
      <c r="E23" s="17" t="n"/>
      <c r="F23" s="18" t="n"/>
    </row>
    <row r="24" ht="28" customHeight="1">
      <c r="A24" s="17" t="n"/>
      <c r="B24" s="18" t="n"/>
      <c r="C24" s="18" t="n"/>
      <c r="D24" s="17" t="n"/>
      <c r="E24" s="17" t="n"/>
      <c r="F24" s="18" t="n"/>
    </row>
    <row r="25" ht="28" customHeight="1">
      <c r="A25" s="17" t="n"/>
      <c r="B25" s="18" t="n"/>
      <c r="C25" s="18" t="n"/>
      <c r="D25" s="17" t="n"/>
      <c r="E25" s="17" t="n"/>
      <c r="F25" s="18" t="n"/>
    </row>
    <row r="26" ht="28" customHeight="1">
      <c r="A26" s="17" t="n"/>
      <c r="B26" s="18" t="n"/>
      <c r="C26" s="18" t="n"/>
      <c r="D26" s="17" t="n"/>
      <c r="E26" s="17" t="n"/>
      <c r="F26" s="18" t="n"/>
    </row>
    <row r="27" ht="28" customHeight="1">
      <c r="A27" s="17" t="n"/>
      <c r="B27" s="18" t="n"/>
      <c r="C27" s="18" t="n"/>
      <c r="D27" s="17" t="n"/>
      <c r="E27" s="17" t="n"/>
      <c r="F27" s="18" t="n"/>
    </row>
  </sheetData>
  <autoFilter ref="A4:F11"/>
  <mergeCells count="2">
    <mergeCell ref="A2:F2"/>
    <mergeCell ref="A1:F1"/>
  </mergeCells>
  <pageMargins left="0.4" right="0.4" top="0.5" bottom="0.5" header="0.5" footer="0.5"/>
  <pageSetup fitToHeight="0" fitToWidth="1"/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1:F28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8" customWidth="1" min="1" max="1"/>
    <col width="46" customWidth="1" min="2" max="2"/>
    <col width="18" customWidth="1" min="3" max="3"/>
    <col width="28" customWidth="1" min="4" max="4"/>
    <col width="16" customWidth="1" min="5" max="5"/>
    <col width="30" customWidth="1" min="6" max="6"/>
  </cols>
  <sheetData>
    <row r="1" ht="34" customHeight="1">
      <c r="A1" s="1" t="inlineStr">
        <is>
          <t>Postpartum</t>
        </is>
      </c>
      <c r="B1" s="2" t="n"/>
      <c r="C1" s="2" t="n"/>
      <c r="D1" s="2" t="n"/>
      <c r="E1" s="2" t="n"/>
      <c r="F1" s="2" t="n"/>
    </row>
    <row r="2" ht="36" customHeight="1">
      <c r="A2" s="3" t="inlineStr">
        <is>
          <t>This workbook is not medical advice. If you have bleeding, suspected fluid leakage, decreased fetal movement, severe headache, or vision changes, contact your hospital immediately.</t>
        </is>
      </c>
    </row>
    <row r="4" ht="24" customHeight="1">
      <c r="A4" s="16" t="inlineStr">
        <is>
          <t>Area</t>
        </is>
      </c>
      <c r="B4" s="16" t="inlineStr">
        <is>
          <t>What to Watch</t>
        </is>
      </c>
      <c r="C4" s="16" t="inlineStr">
        <is>
          <t>Threshold</t>
        </is>
      </c>
      <c r="D4" s="16" t="inlineStr">
        <is>
          <t>Action</t>
        </is>
      </c>
      <c r="E4" s="16" t="inlineStr">
        <is>
          <t>Status</t>
        </is>
      </c>
      <c r="F4" s="16" t="inlineStr">
        <is>
          <t>Notes</t>
        </is>
      </c>
    </row>
    <row r="5" ht="36" customHeight="1">
      <c r="A5" s="17" t="inlineStr">
        <is>
          <t>Bleeding</t>
        </is>
      </c>
      <c r="B5" s="17" t="inlineStr">
        <is>
          <t>Pads soak quickly or large clots appear</t>
        </is>
      </c>
      <c r="C5" s="17" t="inlineStr">
        <is>
          <t>Urgent care</t>
        </is>
      </c>
      <c r="D5" s="17" t="inlineStr">
        <is>
          <t>Call hospital / ER</t>
        </is>
      </c>
      <c r="E5" s="18" t="inlineStr">
        <is>
          <t>Not Started</t>
        </is>
      </c>
      <c r="F5" s="18" t="inlineStr"/>
    </row>
    <row r="6" ht="36" customHeight="1">
      <c r="A6" s="17" t="inlineStr">
        <is>
          <t>Breathing/chest</t>
        </is>
      </c>
      <c r="B6" s="17" t="inlineStr">
        <is>
          <t>Shortness of breath, chest pain, fast or irregular heartbeat</t>
        </is>
      </c>
      <c r="C6" s="17" t="inlineStr">
        <is>
          <t>Urgent care</t>
        </is>
      </c>
      <c r="D6" s="17" t="inlineStr">
        <is>
          <t>Emergency services / ER</t>
        </is>
      </c>
      <c r="E6" s="18" t="inlineStr">
        <is>
          <t>Not Started</t>
        </is>
      </c>
      <c r="F6" s="18" t="inlineStr"/>
    </row>
    <row r="7" ht="36" customHeight="1">
      <c r="A7" s="17" t="inlineStr">
        <is>
          <t>Blood pressure concern</t>
        </is>
      </c>
      <c r="B7" s="17" t="inlineStr">
        <is>
          <t>Severe headache, vision changes, severe face/hand swelling</t>
        </is>
      </c>
      <c r="C7" s="17" t="inlineStr">
        <is>
          <t>Urgent care</t>
        </is>
      </c>
      <c r="D7" s="17" t="inlineStr">
        <is>
          <t>Call hospital / ER</t>
        </is>
      </c>
      <c r="E7" s="18" t="inlineStr">
        <is>
          <t>Not Started</t>
        </is>
      </c>
      <c r="F7" s="18" t="inlineStr"/>
    </row>
    <row r="8" ht="36" customHeight="1">
      <c r="A8" s="17" t="inlineStr">
        <is>
          <t>Infection</t>
        </is>
      </c>
      <c r="B8" s="17" t="inlineStr">
        <is>
          <t>Fever 38°C+, chills, foul-smelling discharge</t>
        </is>
      </c>
      <c r="C8" s="17" t="inlineStr">
        <is>
          <t>Urgent care</t>
        </is>
      </c>
      <c r="D8" s="17" t="inlineStr">
        <is>
          <t>Call hospital</t>
        </is>
      </c>
      <c r="E8" s="18" t="inlineStr">
        <is>
          <t>Not Started</t>
        </is>
      </c>
      <c r="F8" s="18" t="inlineStr"/>
    </row>
    <row r="9" ht="36" customHeight="1">
      <c r="A9" s="17" t="inlineStr">
        <is>
          <t>Blood clot concern</t>
        </is>
      </c>
      <c r="B9" s="17" t="inlineStr">
        <is>
          <t>One-sided leg pain, swelling, redness, or warmth</t>
        </is>
      </c>
      <c r="C9" s="17" t="inlineStr">
        <is>
          <t>Urgent care</t>
        </is>
      </c>
      <c r="D9" s="17" t="inlineStr">
        <is>
          <t>Call hospital / ER</t>
        </is>
      </c>
      <c r="E9" s="18" t="inlineStr">
        <is>
          <t>Not Started</t>
        </is>
      </c>
      <c r="F9" s="18" t="inlineStr"/>
    </row>
    <row r="10" ht="36" customHeight="1">
      <c r="A10" s="17" t="inlineStr">
        <is>
          <t>C-section wound</t>
        </is>
      </c>
      <c r="B10" s="17" t="inlineStr">
        <is>
          <t>Worsening pain, opening, pus, or severe redness</t>
        </is>
      </c>
      <c r="C10" s="17" t="inlineStr">
        <is>
          <t>Urgent care</t>
        </is>
      </c>
      <c r="D10" s="17" t="inlineStr">
        <is>
          <t>Call surgical hospital</t>
        </is>
      </c>
      <c r="E10" s="18" t="inlineStr">
        <is>
          <t>N/A</t>
        </is>
      </c>
      <c r="F10" s="18" t="inlineStr"/>
    </row>
    <row r="11" ht="36" customHeight="1">
      <c r="A11" s="17" t="inlineStr">
        <is>
          <t>Mental health</t>
        </is>
      </c>
      <c r="B11" s="17" t="inlineStr">
        <is>
          <t>Thoughts of harming self or baby, extreme anxiety</t>
        </is>
      </c>
      <c r="C11" s="17" t="inlineStr">
        <is>
          <t>Immediate help</t>
        </is>
      </c>
      <c r="D11" s="17" t="inlineStr">
        <is>
          <t>Emergency services / ER / crisis support</t>
        </is>
      </c>
      <c r="E11" s="18" t="inlineStr">
        <is>
          <t>Not Started</t>
        </is>
      </c>
      <c r="F11" s="18" t="inlineStr"/>
    </row>
    <row r="12" ht="36" customHeight="1">
      <c r="A12" s="17" t="inlineStr">
        <is>
          <t>Newborn</t>
        </is>
      </c>
      <c r="B12" s="17" t="inlineStr">
        <is>
          <t>Poor feeding, limpness, fever/low temperature, breathing trouble, worsening jaundice</t>
        </is>
      </c>
      <c r="C12" s="17" t="inlineStr">
        <is>
          <t>Call promptly</t>
        </is>
      </c>
      <c r="D12" s="17" t="inlineStr">
        <is>
          <t>Pediatrician / ER</t>
        </is>
      </c>
      <c r="E12" s="18" t="inlineStr">
        <is>
          <t>Not Started</t>
        </is>
      </c>
      <c r="F12" s="18" t="inlineStr"/>
    </row>
    <row r="13" ht="28" customHeight="1">
      <c r="A13" s="17" t="n"/>
      <c r="B13" s="17" t="n"/>
      <c r="C13" s="17" t="n"/>
      <c r="D13" s="17" t="n"/>
      <c r="E13" s="18" t="n"/>
      <c r="F13" s="18" t="n"/>
    </row>
    <row r="14" ht="28" customHeight="1">
      <c r="A14" s="17" t="n"/>
      <c r="B14" s="17" t="n"/>
      <c r="C14" s="17" t="n"/>
      <c r="D14" s="17" t="n"/>
      <c r="E14" s="18" t="n"/>
      <c r="F14" s="18" t="n"/>
    </row>
    <row r="15" ht="28" customHeight="1">
      <c r="A15" s="17" t="n"/>
      <c r="B15" s="17" t="n"/>
      <c r="C15" s="17" t="n"/>
      <c r="D15" s="17" t="n"/>
      <c r="E15" s="18" t="n"/>
      <c r="F15" s="18" t="n"/>
    </row>
    <row r="16" ht="28" customHeight="1">
      <c r="A16" s="17" t="n"/>
      <c r="B16" s="17" t="n"/>
      <c r="C16" s="17" t="n"/>
      <c r="D16" s="17" t="n"/>
      <c r="E16" s="18" t="n"/>
      <c r="F16" s="18" t="n"/>
    </row>
    <row r="17" ht="28" customHeight="1">
      <c r="A17" s="17" t="n"/>
      <c r="B17" s="17" t="n"/>
      <c r="C17" s="17" t="n"/>
      <c r="D17" s="17" t="n"/>
      <c r="E17" s="18" t="n"/>
      <c r="F17" s="18" t="n"/>
    </row>
    <row r="18" ht="28" customHeight="1">
      <c r="A18" s="17" t="n"/>
      <c r="B18" s="17" t="n"/>
      <c r="C18" s="17" t="n"/>
      <c r="D18" s="17" t="n"/>
      <c r="E18" s="18" t="n"/>
      <c r="F18" s="18" t="n"/>
    </row>
    <row r="19" ht="28" customHeight="1">
      <c r="A19" s="17" t="n"/>
      <c r="B19" s="17" t="n"/>
      <c r="C19" s="17" t="n"/>
      <c r="D19" s="17" t="n"/>
      <c r="E19" s="18" t="n"/>
      <c r="F19" s="18" t="n"/>
    </row>
    <row r="20" ht="28" customHeight="1">
      <c r="A20" s="17" t="n"/>
      <c r="B20" s="17" t="n"/>
      <c r="C20" s="17" t="n"/>
      <c r="D20" s="17" t="n"/>
      <c r="E20" s="18" t="n"/>
      <c r="F20" s="18" t="n"/>
    </row>
    <row r="21" ht="28" customHeight="1">
      <c r="A21" s="17" t="n"/>
      <c r="B21" s="17" t="n"/>
      <c r="C21" s="17" t="n"/>
      <c r="D21" s="17" t="n"/>
      <c r="E21" s="18" t="n"/>
      <c r="F21" s="18" t="n"/>
    </row>
    <row r="22" ht="28" customHeight="1">
      <c r="A22" s="17" t="n"/>
      <c r="B22" s="17" t="n"/>
      <c r="C22" s="17" t="n"/>
      <c r="D22" s="17" t="n"/>
      <c r="E22" s="18" t="n"/>
      <c r="F22" s="18" t="n"/>
    </row>
    <row r="23" ht="28" customHeight="1">
      <c r="A23" s="17" t="n"/>
      <c r="B23" s="17" t="n"/>
      <c r="C23" s="17" t="n"/>
      <c r="D23" s="17" t="n"/>
      <c r="E23" s="18" t="n"/>
      <c r="F23" s="18" t="n"/>
    </row>
    <row r="24" ht="28" customHeight="1">
      <c r="A24" s="17" t="n"/>
      <c r="B24" s="17" t="n"/>
      <c r="C24" s="17" t="n"/>
      <c r="D24" s="17" t="n"/>
      <c r="E24" s="18" t="n"/>
      <c r="F24" s="18" t="n"/>
    </row>
    <row r="25" ht="28" customHeight="1">
      <c r="A25" s="17" t="n"/>
      <c r="B25" s="17" t="n"/>
      <c r="C25" s="17" t="n"/>
      <c r="D25" s="17" t="n"/>
      <c r="E25" s="18" t="n"/>
      <c r="F25" s="18" t="n"/>
    </row>
    <row r="26" ht="28" customHeight="1">
      <c r="A26" s="17" t="n"/>
      <c r="B26" s="17" t="n"/>
      <c r="C26" s="17" t="n"/>
      <c r="D26" s="17" t="n"/>
      <c r="E26" s="18" t="n"/>
      <c r="F26" s="18" t="n"/>
    </row>
    <row r="27" ht="28" customHeight="1">
      <c r="A27" s="17" t="n"/>
      <c r="B27" s="17" t="n"/>
      <c r="C27" s="17" t="n"/>
      <c r="D27" s="17" t="n"/>
      <c r="E27" s="18" t="n"/>
      <c r="F27" s="18" t="n"/>
    </row>
    <row r="28" ht="28" customHeight="1">
      <c r="A28" s="17" t="n"/>
      <c r="B28" s="17" t="n"/>
      <c r="C28" s="17" t="n"/>
      <c r="D28" s="17" t="n"/>
      <c r="E28" s="18" t="n"/>
      <c r="F28" s="18" t="n"/>
    </row>
  </sheetData>
  <autoFilter ref="A4:F12"/>
  <mergeCells count="2">
    <mergeCell ref="A2:F2"/>
    <mergeCell ref="A1:F1"/>
  </mergeCells>
  <conditionalFormatting sqref="E5:E72">
    <cfRule type="expression" priority="1" dxfId="0">
      <formula>$E5="Done"</formula>
    </cfRule>
    <cfRule type="expression" priority="2" dxfId="1">
      <formula>$E5="In Progress"</formula>
    </cfRule>
    <cfRule type="expression" priority="3" dxfId="2">
      <formula>$E5="N/A"</formula>
    </cfRule>
  </conditionalFormatting>
  <dataValidations count="1">
    <dataValidation sqref="E5:E72" showDropDown="0" showInputMessage="0" showErrorMessage="0" allowBlank="1" type="list">
      <formula1>"Not Started,In Progress,Done,N/A"</formula1>
    </dataValidation>
  </dataValidations>
  <pageMargins left="0.4" right="0.4" top="0.5" bottom="0.5" header="0.5" footer="0.5"/>
  <pageSetup fitToHeight="0" fitToWidth="1"/>
</worksheet>
</file>

<file path=xl/worksheets/sheet6.xml><?xml version="1.0" encoding="utf-8"?>
<worksheet xmlns="http://schemas.openxmlformats.org/spreadsheetml/2006/main">
  <sheetPr>
    <outlinePr summaryBelow="1" summaryRight="1"/>
    <pageSetUpPr fitToPage="1"/>
  </sheetPr>
  <dimension ref="A1:F26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4" customWidth="1" min="1" max="1"/>
    <col width="38" customWidth="1" min="2" max="2"/>
    <col width="30" customWidth="1" min="3" max="3"/>
    <col width="20" customWidth="1" min="4" max="4"/>
    <col width="16" customWidth="1" min="5" max="5"/>
    <col width="32" customWidth="1" min="6" max="6"/>
  </cols>
  <sheetData>
    <row r="1" ht="34" customHeight="1">
      <c r="A1" s="1" t="inlineStr">
        <is>
          <t>Admin</t>
        </is>
      </c>
      <c r="B1" s="2" t="n"/>
      <c r="C1" s="2" t="n"/>
      <c r="D1" s="2" t="n"/>
      <c r="E1" s="2" t="n"/>
      <c r="F1" s="2" t="n"/>
    </row>
    <row r="2" ht="36" customHeight="1">
      <c r="A2" s="3" t="inlineStr">
        <is>
          <t>This workbook is not medical advice. If you have bleeding, suspected fluid leakage, decreased fetal movement, severe headache, or vision changes, contact your hospital immediately.</t>
        </is>
      </c>
    </row>
    <row r="4" ht="24" customHeight="1">
      <c r="A4" s="16" t="inlineStr">
        <is>
          <t>Timing</t>
        </is>
      </c>
      <c r="B4" s="16" t="inlineStr">
        <is>
          <t>Task</t>
        </is>
      </c>
      <c r="C4" s="16" t="inlineStr">
        <is>
          <t>Agency / Link</t>
        </is>
      </c>
      <c r="D4" s="16" t="inlineStr">
        <is>
          <t>Deadline</t>
        </is>
      </c>
      <c r="E4" s="16" t="inlineStr">
        <is>
          <t>Status</t>
        </is>
      </c>
      <c r="F4" s="16" t="inlineStr">
        <is>
          <t>Notes</t>
        </is>
      </c>
    </row>
    <row r="5" ht="36" customHeight="1">
      <c r="A5" s="17" t="inlineStr">
        <is>
          <t>Within 1 month of birth</t>
        </is>
      </c>
      <c r="B5" s="17" t="inlineStr">
        <is>
          <t>Birth registration</t>
        </is>
      </c>
      <c r="C5" s="17" t="inlineStr">
        <is>
          <t>Community center or online</t>
        </is>
      </c>
      <c r="D5" s="17" t="inlineStr">
        <is>
          <t>Within 1 month</t>
        </is>
      </c>
      <c r="E5" s="18" t="inlineStr">
        <is>
          <t>Not Started</t>
        </is>
      </c>
      <c r="F5" s="18" t="inlineStr"/>
    </row>
    <row r="6" ht="36" customHeight="1">
      <c r="A6" s="17" t="inlineStr">
        <is>
          <t>At or after registration</t>
        </is>
      </c>
      <c r="B6" s="17" t="inlineStr">
        <is>
          <t>Apply through Happy Birth one-stop service</t>
        </is>
      </c>
      <c r="C6" s="17" t="inlineStr">
        <is>
          <t>Government24</t>
        </is>
      </c>
      <c r="D6" s="17" t="inlineStr">
        <is>
          <t>Varies locally</t>
        </is>
      </c>
      <c r="E6" s="18" t="inlineStr">
        <is>
          <t>Not Started</t>
        </is>
      </c>
      <c r="F6" s="18" t="inlineStr">
        <is>
          <t>https://www.gov.kr</t>
        </is>
      </c>
    </row>
    <row r="7" ht="36" customHeight="1">
      <c r="A7" s="17" t="inlineStr">
        <is>
          <t>Around discharge</t>
        </is>
      </c>
      <c r="B7" s="17" t="inlineStr">
        <is>
          <t>Check mother-newborn health management eligibility</t>
        </is>
      </c>
      <c r="C7" s="17" t="inlineStr">
        <is>
          <t>Public health center / Government24</t>
        </is>
      </c>
      <c r="D7" s="17" t="inlineStr">
        <is>
          <t>Check by birth date</t>
        </is>
      </c>
      <c r="E7" s="18" t="inlineStr">
        <is>
          <t>Not Started</t>
        </is>
      </c>
      <c r="F7" s="18" t="inlineStr"/>
    </row>
    <row r="8" ht="36" customHeight="1">
      <c r="A8" s="17" t="inlineStr">
        <is>
          <t>Within local deadlines</t>
        </is>
      </c>
      <c r="B8" s="17" t="inlineStr">
        <is>
          <t>Check local birth grants and child support benefits</t>
        </is>
      </c>
      <c r="C8" s="17" t="inlineStr">
        <is>
          <t>Community center / Government24</t>
        </is>
      </c>
      <c r="D8" s="17" t="inlineStr">
        <is>
          <t>Varies locally</t>
        </is>
      </c>
      <c r="E8" s="18" t="inlineStr">
        <is>
          <t>Not Started</t>
        </is>
      </c>
      <c r="F8" s="18" t="inlineStr"/>
    </row>
    <row r="9" ht="36" customHeight="1">
      <c r="A9" s="17" t="inlineStr">
        <is>
          <t>Before returning to work</t>
        </is>
      </c>
      <c r="B9" s="17" t="inlineStr">
        <is>
          <t>Check maternity, spouse birth, and parental leave</t>
        </is>
      </c>
      <c r="C9" s="17" t="inlineStr">
        <is>
          <t>Employer / employment insurance</t>
        </is>
      </c>
      <c r="D9" s="17" t="inlineStr">
        <is>
          <t>Check employer policy</t>
        </is>
      </c>
      <c r="E9" s="18" t="inlineStr">
        <is>
          <t>Not Started</t>
        </is>
      </c>
      <c r="F9" s="18" t="inlineStr"/>
    </row>
    <row r="10" ht="36" customHeight="1">
      <c r="A10" s="17" t="inlineStr">
        <is>
          <t>Before returning to work</t>
        </is>
      </c>
      <c r="B10" s="17" t="inlineStr">
        <is>
          <t>Check health insurance dependent registration</t>
        </is>
      </c>
      <c r="C10" s="17" t="inlineStr">
        <is>
          <t>National Health Insurance</t>
        </is>
      </c>
      <c r="D10" s="17" t="inlineStr">
        <is>
          <t>By household status</t>
        </is>
      </c>
      <c r="E10" s="18" t="inlineStr">
        <is>
          <t>Not Started</t>
        </is>
      </c>
      <c r="F10" s="18" t="inlineStr"/>
    </row>
    <row r="11" ht="28" customHeight="1">
      <c r="A11" s="17" t="n"/>
      <c r="B11" s="17" t="n"/>
      <c r="C11" s="17" t="n"/>
      <c r="D11" s="17" t="n"/>
      <c r="E11" s="18" t="n"/>
      <c r="F11" s="18" t="n"/>
    </row>
    <row r="12" ht="28" customHeight="1">
      <c r="A12" s="17" t="n"/>
      <c r="B12" s="17" t="n"/>
      <c r="C12" s="17" t="n"/>
      <c r="D12" s="17" t="n"/>
      <c r="E12" s="18" t="n"/>
      <c r="F12" s="18" t="n"/>
    </row>
    <row r="13" ht="28" customHeight="1">
      <c r="A13" s="17" t="n"/>
      <c r="B13" s="17" t="n"/>
      <c r="C13" s="17" t="n"/>
      <c r="D13" s="17" t="n"/>
      <c r="E13" s="18" t="n"/>
      <c r="F13" s="18" t="n"/>
    </row>
    <row r="14" ht="28" customHeight="1">
      <c r="A14" s="17" t="n"/>
      <c r="B14" s="17" t="n"/>
      <c r="C14" s="17" t="n"/>
      <c r="D14" s="17" t="n"/>
      <c r="E14" s="18" t="n"/>
      <c r="F14" s="18" t="n"/>
    </row>
    <row r="15" ht="28" customHeight="1">
      <c r="A15" s="17" t="n"/>
      <c r="B15" s="17" t="n"/>
      <c r="C15" s="17" t="n"/>
      <c r="D15" s="17" t="n"/>
      <c r="E15" s="18" t="n"/>
      <c r="F15" s="18" t="n"/>
    </row>
    <row r="16" ht="28" customHeight="1">
      <c r="A16" s="17" t="n"/>
      <c r="B16" s="17" t="n"/>
      <c r="C16" s="17" t="n"/>
      <c r="D16" s="17" t="n"/>
      <c r="E16" s="18" t="n"/>
      <c r="F16" s="18" t="n"/>
    </row>
    <row r="17" ht="28" customHeight="1">
      <c r="A17" s="17" t="n"/>
      <c r="B17" s="17" t="n"/>
      <c r="C17" s="17" t="n"/>
      <c r="D17" s="17" t="n"/>
      <c r="E17" s="18" t="n"/>
      <c r="F17" s="18" t="n"/>
    </row>
    <row r="18" ht="28" customHeight="1">
      <c r="A18" s="17" t="n"/>
      <c r="B18" s="17" t="n"/>
      <c r="C18" s="17" t="n"/>
      <c r="D18" s="17" t="n"/>
      <c r="E18" s="18" t="n"/>
      <c r="F18" s="18" t="n"/>
    </row>
    <row r="19" ht="28" customHeight="1">
      <c r="A19" s="17" t="n"/>
      <c r="B19" s="17" t="n"/>
      <c r="C19" s="17" t="n"/>
      <c r="D19" s="17" t="n"/>
      <c r="E19" s="18" t="n"/>
      <c r="F19" s="18" t="n"/>
    </row>
    <row r="20" ht="28" customHeight="1">
      <c r="A20" s="17" t="n"/>
      <c r="B20" s="17" t="n"/>
      <c r="C20" s="17" t="n"/>
      <c r="D20" s="17" t="n"/>
      <c r="E20" s="18" t="n"/>
      <c r="F20" s="18" t="n"/>
    </row>
    <row r="21" ht="28" customHeight="1">
      <c r="A21" s="17" t="n"/>
      <c r="B21" s="17" t="n"/>
      <c r="C21" s="17" t="n"/>
      <c r="D21" s="17" t="n"/>
      <c r="E21" s="18" t="n"/>
      <c r="F21" s="18" t="n"/>
    </row>
    <row r="22" ht="28" customHeight="1">
      <c r="A22" s="17" t="n"/>
      <c r="B22" s="17" t="n"/>
      <c r="C22" s="17" t="n"/>
      <c r="D22" s="17" t="n"/>
      <c r="E22" s="18" t="n"/>
      <c r="F22" s="18" t="n"/>
    </row>
    <row r="23" ht="28" customHeight="1">
      <c r="A23" s="17" t="n"/>
      <c r="B23" s="17" t="n"/>
      <c r="C23" s="17" t="n"/>
      <c r="D23" s="17" t="n"/>
      <c r="E23" s="18" t="n"/>
      <c r="F23" s="18" t="n"/>
    </row>
    <row r="24" ht="28" customHeight="1">
      <c r="A24" s="17" t="n"/>
      <c r="B24" s="17" t="n"/>
      <c r="C24" s="17" t="n"/>
      <c r="D24" s="17" t="n"/>
      <c r="E24" s="18" t="n"/>
      <c r="F24" s="18" t="n"/>
    </row>
    <row r="25" ht="28" customHeight="1">
      <c r="A25" s="17" t="n"/>
      <c r="B25" s="17" t="n"/>
      <c r="C25" s="17" t="n"/>
      <c r="D25" s="17" t="n"/>
      <c r="E25" s="18" t="n"/>
      <c r="F25" s="18" t="n"/>
    </row>
    <row r="26" ht="28" customHeight="1">
      <c r="A26" s="17" t="n"/>
      <c r="B26" s="17" t="n"/>
      <c r="C26" s="17" t="n"/>
      <c r="D26" s="17" t="n"/>
      <c r="E26" s="18" t="n"/>
      <c r="F26" s="18" t="n"/>
    </row>
  </sheetData>
  <autoFilter ref="A4:F10"/>
  <mergeCells count="2">
    <mergeCell ref="A2:F2"/>
    <mergeCell ref="A1:F1"/>
  </mergeCells>
  <conditionalFormatting sqref="E5:E70">
    <cfRule type="expression" priority="1" dxfId="0">
      <formula>$E5="Done"</formula>
    </cfRule>
    <cfRule type="expression" priority="2" dxfId="1">
      <formula>$E5="In Progress"</formula>
    </cfRule>
    <cfRule type="expression" priority="3" dxfId="2">
      <formula>$E5="N/A"</formula>
    </cfRule>
  </conditionalFormatting>
  <dataValidations count="1">
    <dataValidation sqref="E5:E70" showDropDown="0" showInputMessage="0" showErrorMessage="0" allowBlank="1" type="list">
      <formula1>"Not Started,In Progress,Done,N/A"</formula1>
    </dataValidation>
  </dataValidations>
  <pageMargins left="0.4" right="0.4" top="0.5" bottom="0.5" header="0.5" footer="0.5"/>
  <pageSetup fitToHeight="0" fitToWidth="1"/>
</worksheet>
</file>

<file path=xl/worksheets/sheet7.xml><?xml version="1.0" encoding="utf-8"?>
<worksheet xmlns="http://schemas.openxmlformats.org/spreadsheetml/2006/main">
  <sheetPr>
    <outlinePr summaryBelow="1" summaryRight="1"/>
    <pageSetUpPr fitToPage="1"/>
  </sheetPr>
  <dimension ref="A1:D12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42" customWidth="1" min="1" max="1"/>
    <col width="90" customWidth="1" min="2" max="2"/>
    <col width="36" customWidth="1" min="3" max="3"/>
    <col width="18" customWidth="1" min="4" max="4"/>
  </cols>
  <sheetData>
    <row r="1" ht="34" customHeight="1">
      <c r="A1" s="1" t="inlineStr">
        <is>
          <t>Sources</t>
        </is>
      </c>
      <c r="B1" s="2" t="n"/>
      <c r="C1" s="2" t="n"/>
      <c r="D1" s="2" t="n"/>
    </row>
    <row r="2" ht="36" customHeight="1">
      <c r="A2" s="3" t="inlineStr">
        <is>
          <t>This workbook is not medical advice. If you have bleeding, suspected fluid leakage, decreased fetal movement, severe headache, or vision changes, contact your hospital immediately.</t>
        </is>
      </c>
    </row>
    <row r="4" ht="24" customHeight="1">
      <c r="A4" s="20" t="inlineStr">
        <is>
          <t>Source</t>
        </is>
      </c>
      <c r="B4" s="20" t="inlineStr">
        <is>
          <t>URL</t>
        </is>
      </c>
      <c r="C4" s="20" t="inlineStr">
        <is>
          <t>Use</t>
        </is>
      </c>
      <c r="D4" s="20" t="inlineStr">
        <is>
          <t>Checked</t>
        </is>
      </c>
    </row>
    <row r="5" ht="42" customHeight="1">
      <c r="A5" s="21" t="inlineStr">
        <is>
          <t>KDCA National Health Information Portal - Preterm Birth</t>
        </is>
      </c>
      <c r="B5" s="22" t="inlineStr">
        <is>
          <t>https://health.kdca.go.kr/healthinfo/biz/health/gnrlzHealthInfo/gnrlzHealthInfo/gnrlzHealthInfoView.do?cntnts_sn=6583</t>
        </is>
      </c>
      <c r="C5" s="21" t="inlineStr">
        <is>
          <t>Warning signs before birth</t>
        </is>
      </c>
      <c r="D5" s="21" t="inlineStr"/>
    </row>
    <row r="6" ht="42" customHeight="1">
      <c r="A6" s="21" t="inlineStr">
        <is>
          <t>KDCA National Health Information Portal - Preeclampsia</t>
        </is>
      </c>
      <c r="B6" s="22" t="inlineStr">
        <is>
          <t>https://health.kdca.go.kr/healthinfo/biz/health/gnrlzHealthInfo/gnrlzHealthInfo/gnrlzHealthInfoView.do?cntnts_sn=3329</t>
        </is>
      </c>
      <c r="C6" s="21" t="inlineStr">
        <is>
          <t>Headache, vision changes, swelling</t>
        </is>
      </c>
      <c r="D6" s="21" t="inlineStr"/>
    </row>
    <row r="7" ht="42" customHeight="1">
      <c r="A7" s="21" t="inlineStr">
        <is>
          <t>KDCA National Health Information Portal - Depressed Mood</t>
        </is>
      </c>
      <c r="B7" s="22" t="inlineStr">
        <is>
          <t>https://health.kdca.go.kr/healthinfo/biz/health/gnrlzHealthInfo/gnrlzHealthInfo/gnrlzHealthInfoView.do?cntnts_sn=6788</t>
        </is>
      </c>
      <c r="C7" s="21" t="inlineStr">
        <is>
          <t>Postpartum mood symptoms</t>
        </is>
      </c>
      <c r="D7" s="21" t="inlineStr"/>
    </row>
    <row r="8" ht="42" customHeight="1">
      <c r="A8" s="21" t="inlineStr">
        <is>
          <t>KDCA Vaccination Assistant - Pertussis</t>
        </is>
      </c>
      <c r="B8" s="22" t="inlineStr">
        <is>
          <t>https://nip.kdca.go.kr/irhp/infm/goVcntInfo.do?menuCd=1120&amp;menuLv=1</t>
        </is>
      </c>
      <c r="C8" s="21" t="inlineStr">
        <is>
          <t>Tdap/DTaP reference</t>
        </is>
      </c>
      <c r="D8" s="21" t="inlineStr"/>
    </row>
    <row r="9" ht="42" customHeight="1">
      <c r="A9" s="21" t="inlineStr">
        <is>
          <t>Government24 - Happy Birth One-Stop Service</t>
        </is>
      </c>
      <c r="B9" s="22" t="inlineStr">
        <is>
          <t>https://www.gov.kr/mw/AA020InfoCappView.do?CappBizCD=17410000001</t>
        </is>
      </c>
      <c r="C9" s="21" t="inlineStr">
        <is>
          <t>Korean birth support applications</t>
        </is>
      </c>
      <c r="D9" s="21" t="inlineStr"/>
    </row>
    <row r="10" ht="42" customHeight="1">
      <c r="A10" s="21" t="inlineStr">
        <is>
          <t>Korea Easy Law - Birth Registration</t>
        </is>
      </c>
      <c r="B10" s="22" t="inlineStr">
        <is>
          <t>https://www.easylaw.go.kr/CSP/CnpClsMain.laf?ccfNo=2&amp;cciNo=1&amp;cnpClsNo=1&amp;csmSeq=1830</t>
        </is>
      </c>
      <c r="C10" s="21" t="inlineStr">
        <is>
          <t>Birth registration timing</t>
        </is>
      </c>
      <c r="D10" s="21" t="inlineStr"/>
    </row>
    <row r="11" ht="42" customHeight="1">
      <c r="A11" s="21" t="inlineStr">
        <is>
          <t>CDC - Urgent Maternal Warning Signs</t>
        </is>
      </c>
      <c r="B11" s="22" t="inlineStr">
        <is>
          <t>https://www.cdc.gov/hearher/maternal-warning-signs/index.html</t>
        </is>
      </c>
      <c r="C11" s="21" t="inlineStr">
        <is>
          <t>Maternal warning signs</t>
        </is>
      </c>
      <c r="D11" s="21" t="inlineStr"/>
    </row>
    <row r="12" ht="42" customHeight="1">
      <c r="A12" s="21" t="inlineStr">
        <is>
          <t>NHS - Hospital Bag Checklist</t>
        </is>
      </c>
      <c r="B12" s="22" t="inlineStr">
        <is>
          <t>https://www.nhs.uk/best-start-in-life/pregnancy/preparing-for-labour-and-birth/hospital-bag-checklist/</t>
        </is>
      </c>
      <c r="C12" s="21" t="inlineStr">
        <is>
          <t>Hospital bag reference</t>
        </is>
      </c>
      <c r="D12" s="21" t="inlineStr"/>
    </row>
  </sheetData>
  <mergeCells count="2">
    <mergeCell ref="A1:D1"/>
    <mergeCell ref="A2:D2"/>
  </mergeCells>
  <pageMargins left="0.4" right="0.4" top="0.5" bottom="0.5" header="0.5" footer="0.5"/>
  <pageSetup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2026-07-02T00:06:07Z</dcterms:created>
  <dcterms:modified xmlns:dcterms="http://purl.org/dc/terms/" xmlns:xsi="http://www.w3.org/2001/XMLSchema-instance" xsi:type="dcterms:W3CDTF">2026-07-02T00:06:07Z</dcterms:modified>
</cp:coreProperties>
</file>