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개요" sheetId="1" state="visible" r:id="rId1"/>
    <sheet xmlns:r="http://schemas.openxmlformats.org/officeDocument/2006/relationships" name="체크리스트" sheetId="2" state="visible" r:id="rId2"/>
    <sheet xmlns:r="http://schemas.openxmlformats.org/officeDocument/2006/relationships" name="병원가방" sheetId="3" state="visible" r:id="rId3"/>
    <sheet xmlns:r="http://schemas.openxmlformats.org/officeDocument/2006/relationships" name="연락망" sheetId="4" state="visible" r:id="rId4"/>
    <sheet xmlns:r="http://schemas.openxmlformats.org/officeDocument/2006/relationships" name="산후관리" sheetId="5" state="visible" r:id="rId5"/>
    <sheet xmlns:r="http://schemas.openxmlformats.org/officeDocument/2006/relationships" name="행정절차" sheetId="6" state="visible" r:id="rId6"/>
    <sheet xmlns:r="http://schemas.openxmlformats.org/officeDocument/2006/relationships" name="참고자료" sheetId="7" state="visible" r:id="rId7"/>
  </sheets>
  <definedNames>
    <definedName name="_xlnm._FilterDatabase" localSheetId="1" hidden="1">'체크리스트'!$A$4:$F$19</definedName>
    <definedName name="_xlnm._FilterDatabase" localSheetId="2" hidden="1">'병원가방'!$A$4:$F$18</definedName>
    <definedName name="_xlnm._FilterDatabase" localSheetId="3" hidden="1">'연락망'!$A$4:$F$11</definedName>
    <definedName name="_xlnm._FilterDatabase" localSheetId="4" hidden="1">'산후관리'!$A$4:$F$12</definedName>
    <definedName name="_xlnm._FilterDatabase" localSheetId="5" hidden="1">'행정절차'!$A$4:$F$10</definedName>
  </definedNames>
  <calcPr calcId="124519" fullCalcOnLoad="1" forceFullCalc="1"/>
</workbook>
</file>

<file path=xl/styles.xml><?xml version="1.0" encoding="utf-8"?>
<styleSheet xmlns="http://schemas.openxmlformats.org/spreadsheetml/2006/main">
  <numFmts count="1">
    <numFmt numFmtId="164" formatCode="yyyy-mm-dd"/>
  </numFmts>
  <fonts count="8">
    <font>
      <name val="Calibri"/>
      <family val="2"/>
      <color theme="1"/>
      <sz val="11"/>
      <scheme val="minor"/>
    </font>
    <font>
      <name val="맑은 고딕"/>
      <b val="1"/>
      <color rgb="00FFFFFF"/>
      <sz val="18"/>
    </font>
    <font>
      <name val="맑은 고딕"/>
      <color rgb="0064748B"/>
      <sz val="10"/>
    </font>
    <font>
      <name val="맑은 고딕"/>
      <b val="1"/>
      <color rgb="00FFFFFF"/>
      <sz val="12"/>
    </font>
    <font>
      <name val="맑은 고딕"/>
      <color rgb="000F172A"/>
      <sz val="11"/>
    </font>
    <font>
      <name val="맑은 고딕"/>
      <b val="1"/>
      <color rgb="000F172A"/>
      <sz val="11"/>
    </font>
    <font>
      <name val="맑은 고딕"/>
      <b val="1"/>
      <color rgb="00FFFFFF"/>
      <sz val="11"/>
    </font>
    <font>
      <name val="맑은 고딕"/>
      <color rgb="002563EB"/>
      <sz val="11"/>
    </font>
  </fonts>
  <fills count="9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8FAFC"/>
      </patternFill>
    </fill>
    <fill>
      <patternFill patternType="solid">
        <fgColor rgb="002563EB"/>
      </patternFill>
    </fill>
    <fill>
      <patternFill patternType="solid">
        <fgColor rgb="00E2E8F0"/>
      </patternFill>
    </fill>
    <fill>
      <patternFill patternType="solid">
        <fgColor rgb="00FEF3C7"/>
      </patternFill>
    </fill>
    <fill>
      <patternFill patternType="solid">
        <fgColor rgb="00DCFCE7"/>
      </patternFill>
    </fill>
    <fill>
      <patternFill patternType="solid">
        <fgColor rgb="00FFFFFF"/>
      </patternFill>
    </fill>
  </fills>
  <borders count="3">
    <border>
      <left/>
      <right/>
      <top/>
      <bottom/>
      <diagonal/>
    </border>
    <border>
      <bottom style="medium">
        <color rgb="0094A3B8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2" fillId="3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center"/>
    </xf>
    <xf numFmtId="0" fontId="5" fillId="5" borderId="2" applyAlignment="1" pivotButton="0" quotePrefix="0" xfId="0">
      <alignment vertical="center" wrapText="1"/>
    </xf>
    <xf numFmtId="164" fontId="4" fillId="6" borderId="2" applyAlignment="1" pivotButton="0" quotePrefix="0" xfId="0">
      <alignment vertical="center" wrapText="1"/>
    </xf>
    <xf numFmtId="0" fontId="4" fillId="0" borderId="2" applyAlignment="1" pivotButton="0" quotePrefix="0" xfId="0">
      <alignment vertical="center" wrapText="1"/>
    </xf>
    <xf numFmtId="0" fontId="5" fillId="5" borderId="2" applyAlignment="1" pivotButton="0" quotePrefix="0" xfId="0">
      <alignment horizontal="center" vertical="center" wrapText="1"/>
    </xf>
    <xf numFmtId="0" fontId="4" fillId="7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1" fontId="4" fillId="7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vertical="center" wrapText="1"/>
    </xf>
    <xf numFmtId="9" fontId="4" fillId="7" borderId="2" applyAlignment="1" pivotButton="0" quotePrefix="0" xfId="0">
      <alignment horizontal="center" vertical="center" wrapText="1"/>
    </xf>
    <xf numFmtId="0" fontId="4" fillId="3" borderId="2" applyAlignment="1" pivotButton="0" quotePrefix="0" xfId="0">
      <alignment wrapText="1"/>
    </xf>
    <xf numFmtId="0" fontId="4" fillId="8" borderId="2" applyAlignment="1" pivotButton="0" quotePrefix="0" xfId="0">
      <alignment wrapText="1"/>
    </xf>
    <xf numFmtId="0" fontId="4" fillId="4" borderId="2" applyAlignment="1" pivotButton="0" quotePrefix="0" xfId="0">
      <alignment horizontal="left" vertical="top" wrapText="1"/>
    </xf>
    <xf numFmtId="0" fontId="4" fillId="0" borderId="2" applyAlignment="1" pivotButton="0" quotePrefix="0" xfId="0">
      <alignment horizontal="left" vertical="top" wrapText="1"/>
    </xf>
    <xf numFmtId="0" fontId="4" fillId="6" borderId="2" applyAlignment="1" pivotButton="0" quotePrefix="0" xfId="0">
      <alignment horizontal="left" vertical="top" wrapText="1"/>
    </xf>
    <xf numFmtId="164" fontId="4" fillId="0" borderId="2" applyAlignment="1" pivotButton="0" quotePrefix="0" xfId="0">
      <alignment horizontal="left" vertical="top" wrapText="1"/>
    </xf>
    <xf numFmtId="0" fontId="6" fillId="4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vertical="top" wrapText="1"/>
    </xf>
    <xf numFmtId="0" fontId="7" fillId="0" borderId="2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color rgb="00166534"/>
      </font>
      <fill>
        <patternFill patternType="solid">
          <fgColor rgb="00DCFCE7"/>
        </patternFill>
      </fill>
    </dxf>
    <dxf>
      <font>
        <color rgb="009A3412"/>
      </font>
      <fill>
        <patternFill patternType="solid">
          <fgColor rgb="00FFEDD5"/>
        </patternFill>
      </fill>
    </dxf>
    <dxf>
      <font>
        <color rgb="0064748B"/>
      </font>
      <fill>
        <patternFill patternType="solid">
          <fgColor rgb="00E2E8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DXForms</author>
  </authors>
  <commentList>
    <comment ref="B5" authorId="0" shapeId="0">
      <text>
        <t>Change this due date; formula dates in the workbook update from this cell.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5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4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4" customHeight="1">
      <c r="A1" s="1" t="inlineStr">
        <is>
          <t>출산 준비 체크리스트</t>
        </is>
      </c>
      <c r="B1" s="2" t="n"/>
      <c r="C1" s="2" t="n"/>
      <c r="D1" s="2" t="n"/>
      <c r="E1" s="2" t="n"/>
      <c r="F1" s="2" t="n"/>
      <c r="G1" s="2" t="n"/>
      <c r="H1" s="2" t="n"/>
    </row>
    <row r="2" ht="36" customHeight="1">
      <c r="A2" s="3" t="inlineStr">
        <is>
          <t>의료 판단용 파일이 아닙니다. 출혈, 양수 의심, 태동 감소, 심한 두통·시야 이상 등 응급 신호가 있으면 즉시 병원에 연락하세요.</t>
        </is>
      </c>
    </row>
    <row r="4">
      <c r="A4" s="4" t="inlineStr">
        <is>
          <t>기본 정보</t>
        </is>
      </c>
      <c r="E4" s="4" t="inlineStr">
        <is>
          <t>진행 현황</t>
        </is>
      </c>
    </row>
    <row r="5">
      <c r="A5" s="5" t="inlineStr">
        <is>
          <t>예정일</t>
        </is>
      </c>
      <c r="B5" s="6" t="inlineStr">
        <is>
          <t>2026-12-31</t>
        </is>
      </c>
      <c r="C5" s="7" t="inlineStr"/>
      <c r="E5" s="8" t="inlineStr">
        <is>
          <t>전체 항목</t>
        </is>
      </c>
      <c r="F5" s="9">
        <f>COUNTA('체크리스트'!B5:B200)</f>
        <v/>
      </c>
      <c r="G5" s="10" t="inlineStr"/>
      <c r="H5" s="8" t="inlineStr">
        <is>
          <t>D-day</t>
        </is>
      </c>
      <c r="I5" s="11">
        <f>B5-TODAY()</f>
        <v/>
      </c>
    </row>
    <row r="6">
      <c r="A6" s="5" t="inlineStr">
        <is>
          <t>분만 병원</t>
        </is>
      </c>
      <c r="B6" s="12" t="inlineStr"/>
      <c r="C6" s="7" t="inlineStr"/>
      <c r="E6" s="8" t="inlineStr">
        <is>
          <t>완료</t>
        </is>
      </c>
      <c r="F6" s="9">
        <f>COUNTIF('체크리스트'!E5:E200,"완료")</f>
        <v/>
      </c>
      <c r="G6" s="10" t="inlineStr"/>
      <c r="H6" s="8" t="inlineStr">
        <is>
          <t>즉시 진료 신호</t>
        </is>
      </c>
      <c r="I6" s="9">
        <f>COUNTIF('산후관리'!C5:C80,"*즉시*")</f>
        <v/>
      </c>
    </row>
    <row r="7">
      <c r="A7" s="5" t="inlineStr">
        <is>
          <t>담당 의료진</t>
        </is>
      </c>
      <c r="B7" s="12" t="inlineStr"/>
      <c r="C7" s="7" t="inlineStr"/>
      <c r="E7" s="8" t="inlineStr">
        <is>
          <t>진행률</t>
        </is>
      </c>
      <c r="F7" s="13">
        <f>IF(F5=0,0,F6/F5)</f>
        <v/>
      </c>
      <c r="G7" s="10" t="inlineStr"/>
      <c r="H7" s="8" t="inlineStr"/>
      <c r="I7" s="10" t="inlineStr"/>
    </row>
    <row r="8">
      <c r="A8" s="5" t="inlineStr">
        <is>
          <t>보호자</t>
        </is>
      </c>
      <c r="B8" s="12" t="inlineStr"/>
      <c r="C8" s="7" t="inlineStr"/>
    </row>
    <row r="11">
      <c r="A11" s="4" t="inlineStr">
        <is>
          <t>사용 방법</t>
        </is>
      </c>
    </row>
    <row r="12">
      <c r="A12" s="14" t="inlineStr">
        <is>
          <t>1. 노란색 셀을 먼저 입력하세요: 예정일, 병원, 담당자, 연락처.</t>
        </is>
      </c>
    </row>
    <row r="13">
      <c r="A13" s="15" t="inlineStr">
        <is>
          <t>2. 체크리스트와 병원가방 시트의 상태를 드롭다운으로 업데이트하세요.</t>
        </is>
      </c>
    </row>
    <row r="14">
      <c r="A14" s="14" t="inlineStr">
        <is>
          <t>3. 산후관리 시트의 즉시 진료 신호는 가족과 함께 확인하세요.</t>
        </is>
      </c>
    </row>
    <row r="15">
      <c r="A15" s="15" t="inlineStr">
        <is>
          <t>4. 참고자료 시트에는 공식 출처 URL만 모았습니다.</t>
        </is>
      </c>
    </row>
  </sheetData>
  <mergeCells count="9">
    <mergeCell ref="A12:H12"/>
    <mergeCell ref="A15:H15"/>
    <mergeCell ref="A2:H2"/>
    <mergeCell ref="E4:H4"/>
    <mergeCell ref="A13:H13"/>
    <mergeCell ref="A11:H11"/>
    <mergeCell ref="A14:H14"/>
    <mergeCell ref="A1:H1"/>
    <mergeCell ref="A4:C4"/>
  </mergeCells>
  <pageMargins left="0.4" right="0.4" top="0.5" bottom="0.5" header="0.5" footer="0.5"/>
  <pageSetup fitToHeight="0" fitToWidth="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3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44" customWidth="1" min="2" max="2"/>
    <col width="18" customWidth="1" min="3" max="3"/>
    <col width="16" customWidth="1" min="4" max="4"/>
    <col width="16" customWidth="1" min="5" max="5"/>
    <col width="30" customWidth="1" min="6" max="6"/>
  </cols>
  <sheetData>
    <row r="1" ht="34" customHeight="1">
      <c r="A1" s="1" t="inlineStr">
        <is>
          <t>체크리스트</t>
        </is>
      </c>
      <c r="B1" s="2" t="n"/>
      <c r="C1" s="2" t="n"/>
      <c r="D1" s="2" t="n"/>
      <c r="E1" s="2" t="n"/>
      <c r="F1" s="2" t="n"/>
    </row>
    <row r="2" ht="36" customHeight="1">
      <c r="A2" s="3" t="inlineStr">
        <is>
          <t>의료 판단용 파일이 아닙니다. 출혈, 양수 의심, 태동 감소, 심한 두통·시야 이상 등 응급 신호가 있으면 즉시 병원에 연락하세요.</t>
        </is>
      </c>
    </row>
    <row r="4" ht="24" customHeight="1">
      <c r="A4" s="16" t="inlineStr">
        <is>
          <t>단계</t>
        </is>
      </c>
      <c r="B4" s="16" t="inlineStr">
        <is>
          <t>할 일</t>
        </is>
      </c>
      <c r="C4" s="16" t="inlineStr">
        <is>
          <t>담당</t>
        </is>
      </c>
      <c r="D4" s="16" t="inlineStr">
        <is>
          <t>기한</t>
        </is>
      </c>
      <c r="E4" s="16" t="inlineStr">
        <is>
          <t>상태</t>
        </is>
      </c>
      <c r="F4" s="16" t="inlineStr">
        <is>
          <t>메모</t>
        </is>
      </c>
    </row>
    <row r="5" ht="36" customHeight="1">
      <c r="A5" s="17" t="inlineStr">
        <is>
          <t>4~8주 전</t>
        </is>
      </c>
      <c r="B5" s="17" t="inlineStr">
        <is>
          <t>분만 병원 야간 연락처와 이동 경로 확인</t>
        </is>
      </c>
      <c r="C5" s="18" t="inlineStr">
        <is>
          <t>보호자</t>
        </is>
      </c>
      <c r="D5" s="19">
        <f>'개요'!$B$5-56</f>
        <v/>
      </c>
      <c r="E5" s="18" t="inlineStr">
        <is>
          <t>미정</t>
        </is>
      </c>
      <c r="F5" s="18" t="inlineStr"/>
    </row>
    <row r="6" ht="36" customHeight="1">
      <c r="A6" s="17" t="inlineStr">
        <is>
          <t>4~8주 전</t>
        </is>
      </c>
      <c r="B6" s="17" t="inlineStr">
        <is>
          <t>산모수첩, 신분증, 검사 결과, 복용 약 정보 정리</t>
        </is>
      </c>
      <c r="C6" s="18" t="inlineStr">
        <is>
          <t>산모</t>
        </is>
      </c>
      <c r="D6" s="19">
        <f>'개요'!$B$5-49</f>
        <v/>
      </c>
      <c r="E6" s="18" t="inlineStr">
        <is>
          <t>미정</t>
        </is>
      </c>
      <c r="F6" s="18" t="inlineStr"/>
    </row>
    <row r="7" ht="36" customHeight="1">
      <c r="A7" s="17" t="inlineStr">
        <is>
          <t>4~8주 전</t>
        </is>
      </c>
      <c r="B7" s="17" t="inlineStr">
        <is>
          <t>병원 가방 1차 준비</t>
        </is>
      </c>
      <c r="C7" s="18" t="inlineStr">
        <is>
          <t>산모/보호자</t>
        </is>
      </c>
      <c r="D7" s="19">
        <f>'개요'!$B$5-42</f>
        <v/>
      </c>
      <c r="E7" s="18" t="inlineStr">
        <is>
          <t>미정</t>
        </is>
      </c>
      <c r="F7" s="18" t="inlineStr"/>
    </row>
    <row r="8" ht="36" customHeight="1">
      <c r="A8" s="17" t="inlineStr">
        <is>
          <t>4~8주 전</t>
        </is>
      </c>
      <c r="B8" s="17" t="inlineStr">
        <is>
          <t>출산 후 도움 줄 사람과 일정 합의</t>
        </is>
      </c>
      <c r="C8" s="18" t="inlineStr">
        <is>
          <t>보호자</t>
        </is>
      </c>
      <c r="D8" s="19">
        <f>'개요'!$B$5-42</f>
        <v/>
      </c>
      <c r="E8" s="18" t="inlineStr">
        <is>
          <t>미정</t>
        </is>
      </c>
      <c r="F8" s="18" t="inlineStr"/>
    </row>
    <row r="9" ht="36" customHeight="1">
      <c r="A9" s="17" t="inlineStr">
        <is>
          <t>4~8주 전</t>
        </is>
      </c>
      <c r="B9" s="17" t="inlineStr">
        <is>
          <t>집안 동선 정리와 기본 식사 준비</t>
        </is>
      </c>
      <c r="C9" s="18" t="inlineStr">
        <is>
          <t>가족</t>
        </is>
      </c>
      <c r="D9" s="19">
        <f>'개요'!$B$5-35</f>
        <v/>
      </c>
      <c r="E9" s="18" t="inlineStr">
        <is>
          <t>미정</t>
        </is>
      </c>
      <c r="F9" s="18" t="inlineStr"/>
    </row>
    <row r="10" ht="36" customHeight="1">
      <c r="A10" s="17" t="inlineStr">
        <is>
          <t>1~3주 전</t>
        </is>
      </c>
      <c r="B10" s="17" t="inlineStr">
        <is>
          <t>병원 가방 최종 점검</t>
        </is>
      </c>
      <c r="C10" s="18" t="inlineStr">
        <is>
          <t>산모/보호자</t>
        </is>
      </c>
      <c r="D10" s="19">
        <f>'개요'!$B$5-21</f>
        <v/>
      </c>
      <c r="E10" s="18" t="inlineStr">
        <is>
          <t>미정</t>
        </is>
      </c>
      <c r="F10" s="18" t="inlineStr"/>
    </row>
    <row r="11" ht="36" customHeight="1">
      <c r="A11" s="17" t="inlineStr">
        <is>
          <t>1~3주 전</t>
        </is>
      </c>
      <c r="B11" s="17" t="inlineStr">
        <is>
          <t>신생아 카시트 설치</t>
        </is>
      </c>
      <c r="C11" s="18" t="inlineStr">
        <is>
          <t>보호자</t>
        </is>
      </c>
      <c r="D11" s="19">
        <f>'개요'!$B$5-14</f>
        <v/>
      </c>
      <c r="E11" s="18" t="inlineStr">
        <is>
          <t>미정</t>
        </is>
      </c>
      <c r="F11" s="18" t="inlineStr"/>
    </row>
    <row r="12" ht="36" customHeight="1">
      <c r="A12" s="17" t="inlineStr">
        <is>
          <t>1~3주 전</t>
        </is>
      </c>
      <c r="B12" s="17" t="inlineStr">
        <is>
          <t>첫째 아이 돌봄 계획 확정</t>
        </is>
      </c>
      <c r="C12" s="18" t="inlineStr">
        <is>
          <t>가족</t>
        </is>
      </c>
      <c r="D12" s="19">
        <f>'개요'!$B$5-14</f>
        <v/>
      </c>
      <c r="E12" s="18" t="inlineStr">
        <is>
          <t>해당없음</t>
        </is>
      </c>
      <c r="F12" s="18" t="inlineStr"/>
    </row>
    <row r="13" ht="36" customHeight="1">
      <c r="A13" s="17" t="inlineStr">
        <is>
          <t>1~3주 전</t>
        </is>
      </c>
      <c r="B13" s="17" t="inlineStr">
        <is>
          <t>회사·보험·행정 서류 확인</t>
        </is>
      </c>
      <c r="C13" s="18" t="inlineStr">
        <is>
          <t>산모/보호자</t>
        </is>
      </c>
      <c r="D13" s="19">
        <f>'개요'!$B$5-14</f>
        <v/>
      </c>
      <c r="E13" s="18" t="inlineStr">
        <is>
          <t>미정</t>
        </is>
      </c>
      <c r="F13" s="18" t="inlineStr"/>
    </row>
    <row r="14" ht="36" customHeight="1">
      <c r="A14" s="17" t="inlineStr">
        <is>
          <t>1~3주 전</t>
        </is>
      </c>
      <c r="B14" s="17" t="inlineStr">
        <is>
          <t>응급 증상과 병원 연락 기준 가족 공유</t>
        </is>
      </c>
      <c r="C14" s="18" t="inlineStr">
        <is>
          <t>보호자</t>
        </is>
      </c>
      <c r="D14" s="19">
        <f>'개요'!$B$5-7</f>
        <v/>
      </c>
      <c r="E14" s="18" t="inlineStr">
        <is>
          <t>미정</t>
        </is>
      </c>
      <c r="F14" s="18" t="inlineStr"/>
    </row>
    <row r="15" ht="36" customHeight="1">
      <c r="A15" s="17" t="inlineStr">
        <is>
          <t>출산 후</t>
        </is>
      </c>
      <c r="B15" s="17" t="inlineStr">
        <is>
          <t>산모 출혈·발열·두통·호흡곤란·우울감 확인</t>
        </is>
      </c>
      <c r="C15" s="18" t="inlineStr">
        <is>
          <t>보호자</t>
        </is>
      </c>
      <c r="D15" s="19">
        <f>'개요'!$B$5+1</f>
        <v/>
      </c>
      <c r="E15" s="18" t="inlineStr">
        <is>
          <t>미정</t>
        </is>
      </c>
      <c r="F15" s="18" t="inlineStr"/>
    </row>
    <row r="16" ht="36" customHeight="1">
      <c r="A16" s="17" t="inlineStr">
        <is>
          <t>출산 후</t>
        </is>
      </c>
      <c r="B16" s="17" t="inlineStr">
        <is>
          <t>신생아 수유·소변·대변·체온 관찰</t>
        </is>
      </c>
      <c r="C16" s="18" t="inlineStr">
        <is>
          <t>산모/보호자</t>
        </is>
      </c>
      <c r="D16" s="19">
        <f>'개요'!$B$5+1</f>
        <v/>
      </c>
      <c r="E16" s="18" t="inlineStr">
        <is>
          <t>미정</t>
        </is>
      </c>
      <c r="F16" s="18" t="inlineStr"/>
    </row>
    <row r="17" ht="36" customHeight="1">
      <c r="A17" s="17" t="inlineStr">
        <is>
          <t>출산 후</t>
        </is>
      </c>
      <c r="B17" s="17" t="inlineStr">
        <is>
          <t>출생신고 준비</t>
        </is>
      </c>
      <c r="C17" s="18" t="inlineStr">
        <is>
          <t>보호자</t>
        </is>
      </c>
      <c r="D17" s="19">
        <f>'개요'!$B$5+7</f>
        <v/>
      </c>
      <c r="E17" s="18" t="inlineStr">
        <is>
          <t>미정</t>
        </is>
      </c>
      <c r="F17" s="18" t="inlineStr">
        <is>
          <t>출생 후 1개월 이내</t>
        </is>
      </c>
    </row>
    <row r="18" ht="36" customHeight="1">
      <c r="A18" s="17" t="inlineStr">
        <is>
          <t>출산 후</t>
        </is>
      </c>
      <c r="B18" s="17" t="inlineStr">
        <is>
          <t>행복출산 원스톱 서비스 신청</t>
        </is>
      </c>
      <c r="C18" s="18" t="inlineStr">
        <is>
          <t>보호자</t>
        </is>
      </c>
      <c r="D18" s="19">
        <f>'개요'!$B$5+14</f>
        <v/>
      </c>
      <c r="E18" s="18" t="inlineStr">
        <is>
          <t>미정</t>
        </is>
      </c>
      <c r="F18" s="18" t="inlineStr">
        <is>
          <t>출생신고와 함께 또는 이후</t>
        </is>
      </c>
    </row>
    <row r="19" ht="36" customHeight="1">
      <c r="A19" s="17" t="inlineStr">
        <is>
          <t>출산 후</t>
        </is>
      </c>
      <c r="B19" s="17" t="inlineStr">
        <is>
          <t>산후 검진과 신생아 진료 일정 기록</t>
        </is>
      </c>
      <c r="C19" s="18" t="inlineStr">
        <is>
          <t>산모/보호자</t>
        </is>
      </c>
      <c r="D19" s="19">
        <f>'개요'!$B$5+14</f>
        <v/>
      </c>
      <c r="E19" s="18" t="inlineStr">
        <is>
          <t>미정</t>
        </is>
      </c>
      <c r="F19" s="18" t="inlineStr"/>
    </row>
    <row r="20" ht="28" customHeight="1">
      <c r="A20" s="17" t="n"/>
      <c r="B20" s="17" t="n"/>
      <c r="C20" s="18" t="n"/>
      <c r="D20" s="19" t="n"/>
      <c r="E20" s="18" t="n"/>
      <c r="F20" s="18" t="n"/>
    </row>
    <row r="21" ht="28" customHeight="1">
      <c r="A21" s="17" t="n"/>
      <c r="B21" s="17" t="n"/>
      <c r="C21" s="18" t="n"/>
      <c r="D21" s="19" t="n"/>
      <c r="E21" s="18" t="n"/>
      <c r="F21" s="18" t="n"/>
    </row>
    <row r="22" ht="28" customHeight="1">
      <c r="A22" s="17" t="n"/>
      <c r="B22" s="17" t="n"/>
      <c r="C22" s="18" t="n"/>
      <c r="D22" s="19" t="n"/>
      <c r="E22" s="18" t="n"/>
      <c r="F22" s="18" t="n"/>
    </row>
    <row r="23" ht="28" customHeight="1">
      <c r="A23" s="17" t="n"/>
      <c r="B23" s="17" t="n"/>
      <c r="C23" s="18" t="n"/>
      <c r="D23" s="19" t="n"/>
      <c r="E23" s="18" t="n"/>
      <c r="F23" s="18" t="n"/>
    </row>
    <row r="24" ht="28" customHeight="1">
      <c r="A24" s="17" t="n"/>
      <c r="B24" s="17" t="n"/>
      <c r="C24" s="18" t="n"/>
      <c r="D24" s="19" t="n"/>
      <c r="E24" s="18" t="n"/>
      <c r="F24" s="18" t="n"/>
    </row>
    <row r="25" ht="28" customHeight="1">
      <c r="A25" s="17" t="n"/>
      <c r="B25" s="17" t="n"/>
      <c r="C25" s="18" t="n"/>
      <c r="D25" s="19" t="n"/>
      <c r="E25" s="18" t="n"/>
      <c r="F25" s="18" t="n"/>
    </row>
    <row r="26" ht="28" customHeight="1">
      <c r="A26" s="17" t="n"/>
      <c r="B26" s="17" t="n"/>
      <c r="C26" s="18" t="n"/>
      <c r="D26" s="19" t="n"/>
      <c r="E26" s="18" t="n"/>
      <c r="F26" s="18" t="n"/>
    </row>
    <row r="27" ht="28" customHeight="1">
      <c r="A27" s="17" t="n"/>
      <c r="B27" s="17" t="n"/>
      <c r="C27" s="18" t="n"/>
      <c r="D27" s="19" t="n"/>
      <c r="E27" s="18" t="n"/>
      <c r="F27" s="18" t="n"/>
    </row>
    <row r="28" ht="28" customHeight="1">
      <c r="A28" s="17" t="n"/>
      <c r="B28" s="17" t="n"/>
      <c r="C28" s="18" t="n"/>
      <c r="D28" s="19" t="n"/>
      <c r="E28" s="18" t="n"/>
      <c r="F28" s="18" t="n"/>
    </row>
    <row r="29" ht="28" customHeight="1">
      <c r="A29" s="17" t="n"/>
      <c r="B29" s="17" t="n"/>
      <c r="C29" s="18" t="n"/>
      <c r="D29" s="19" t="n"/>
      <c r="E29" s="18" t="n"/>
      <c r="F29" s="18" t="n"/>
    </row>
    <row r="30" ht="28" customHeight="1">
      <c r="A30" s="17" t="n"/>
      <c r="B30" s="17" t="n"/>
      <c r="C30" s="18" t="n"/>
      <c r="D30" s="19" t="n"/>
      <c r="E30" s="18" t="n"/>
      <c r="F30" s="18" t="n"/>
    </row>
    <row r="31" ht="28" customHeight="1">
      <c r="A31" s="17" t="n"/>
      <c r="B31" s="17" t="n"/>
      <c r="C31" s="18" t="n"/>
      <c r="D31" s="19" t="n"/>
      <c r="E31" s="18" t="n"/>
      <c r="F31" s="18" t="n"/>
    </row>
    <row r="32" ht="28" customHeight="1">
      <c r="A32" s="17" t="n"/>
      <c r="B32" s="17" t="n"/>
      <c r="C32" s="18" t="n"/>
      <c r="D32" s="19" t="n"/>
      <c r="E32" s="18" t="n"/>
      <c r="F32" s="18" t="n"/>
    </row>
    <row r="33" ht="28" customHeight="1">
      <c r="A33" s="17" t="n"/>
      <c r="B33" s="17" t="n"/>
      <c r="C33" s="18" t="n"/>
      <c r="D33" s="19" t="n"/>
      <c r="E33" s="18" t="n"/>
      <c r="F33" s="18" t="n"/>
    </row>
    <row r="34" ht="28" customHeight="1">
      <c r="A34" s="17" t="n"/>
      <c r="B34" s="17" t="n"/>
      <c r="C34" s="18" t="n"/>
      <c r="D34" s="19" t="n"/>
      <c r="E34" s="18" t="n"/>
      <c r="F34" s="18" t="n"/>
    </row>
    <row r="35" ht="28" customHeight="1">
      <c r="A35" s="17" t="n"/>
      <c r="B35" s="17" t="n"/>
      <c r="C35" s="18" t="n"/>
      <c r="D35" s="19" t="n"/>
      <c r="E35" s="18" t="n"/>
      <c r="F35" s="18" t="n"/>
    </row>
  </sheetData>
  <autoFilter ref="A4:F19"/>
  <mergeCells count="2">
    <mergeCell ref="A2:F2"/>
    <mergeCell ref="A1:F1"/>
  </mergeCells>
  <conditionalFormatting sqref="E5:E79">
    <cfRule type="expression" priority="1" dxfId="0">
      <formula>$E5="완료"</formula>
    </cfRule>
    <cfRule type="expression" priority="2" dxfId="1">
      <formula>$E5="진행중"</formula>
    </cfRule>
    <cfRule type="expression" priority="3" dxfId="2">
      <formula>$E5="해당없음"</formula>
    </cfRule>
  </conditionalFormatting>
  <dataValidations count="1">
    <dataValidation sqref="E5:E79" showDropDown="0" showInputMessage="0" showErrorMessage="0" allowBlank="1" type="list">
      <formula1>"미정,진행중,완료,해당없음"</formula1>
    </dataValidation>
  </dataValidations>
  <pageMargins left="0.4" right="0.4" top="0.5" bottom="0.5" header="0.5" footer="0.5"/>
  <pageSetup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3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14" customWidth="1" min="2" max="2"/>
    <col width="46" customWidth="1" min="3" max="3"/>
    <col width="10" customWidth="1" min="4" max="4"/>
    <col width="16" customWidth="1" min="5" max="5"/>
    <col width="30" customWidth="1" min="6" max="6"/>
  </cols>
  <sheetData>
    <row r="1" ht="34" customHeight="1">
      <c r="A1" s="1" t="inlineStr">
        <is>
          <t>병원가방</t>
        </is>
      </c>
      <c r="B1" s="2" t="n"/>
      <c r="C1" s="2" t="n"/>
      <c r="D1" s="2" t="n"/>
      <c r="E1" s="2" t="n"/>
      <c r="F1" s="2" t="n"/>
    </row>
    <row r="2" ht="36" customHeight="1">
      <c r="A2" s="3" t="inlineStr">
        <is>
          <t>의료 판단용 파일이 아닙니다. 출혈, 양수 의심, 태동 감소, 심한 두통·시야 이상 등 응급 신호가 있으면 즉시 병원에 연락하세요.</t>
        </is>
      </c>
    </row>
    <row r="4" ht="24" customHeight="1">
      <c r="A4" s="16" t="inlineStr">
        <is>
          <t>구분</t>
        </is>
      </c>
      <c r="B4" s="16" t="inlineStr">
        <is>
          <t>대상</t>
        </is>
      </c>
      <c r="C4" s="16" t="inlineStr">
        <is>
          <t>준비물</t>
        </is>
      </c>
      <c r="D4" s="16" t="inlineStr">
        <is>
          <t>수량</t>
        </is>
      </c>
      <c r="E4" s="16" t="inlineStr">
        <is>
          <t>준비여부</t>
        </is>
      </c>
      <c r="F4" s="16" t="inlineStr">
        <is>
          <t>위치/메모</t>
        </is>
      </c>
    </row>
    <row r="5" ht="36" customHeight="1">
      <c r="A5" s="17" t="inlineStr">
        <is>
          <t>서류</t>
        </is>
      </c>
      <c r="B5" s="17" t="inlineStr">
        <is>
          <t>산모</t>
        </is>
      </c>
      <c r="C5" s="17" t="inlineStr">
        <is>
          <t>신분증</t>
        </is>
      </c>
      <c r="D5" s="18" t="n">
        <v>1</v>
      </c>
      <c r="E5" s="18" t="inlineStr">
        <is>
          <t>미정</t>
        </is>
      </c>
      <c r="F5" s="18" t="inlineStr"/>
    </row>
    <row r="6" ht="36" customHeight="1">
      <c r="A6" s="17" t="inlineStr">
        <is>
          <t>서류</t>
        </is>
      </c>
      <c r="B6" s="17" t="inlineStr">
        <is>
          <t>산모</t>
        </is>
      </c>
      <c r="C6" s="17" t="inlineStr">
        <is>
          <t>산모수첩</t>
        </is>
      </c>
      <c r="D6" s="18" t="n">
        <v>1</v>
      </c>
      <c r="E6" s="18" t="inlineStr">
        <is>
          <t>미정</t>
        </is>
      </c>
      <c r="F6" s="18" t="inlineStr"/>
    </row>
    <row r="7" ht="36" customHeight="1">
      <c r="A7" s="17" t="inlineStr">
        <is>
          <t>서류</t>
        </is>
      </c>
      <c r="B7" s="17" t="inlineStr">
        <is>
          <t>산모</t>
        </is>
      </c>
      <c r="C7" s="17" t="inlineStr">
        <is>
          <t>입원 안내문·보험 관련 서류</t>
        </is>
      </c>
      <c r="D7" s="18" t="n">
        <v>1</v>
      </c>
      <c r="E7" s="18" t="inlineStr">
        <is>
          <t>미정</t>
        </is>
      </c>
      <c r="F7" s="18" t="inlineStr"/>
    </row>
    <row r="8" ht="36" customHeight="1">
      <c r="A8" s="17" t="inlineStr">
        <is>
          <t>서류</t>
        </is>
      </c>
      <c r="B8" s="17" t="inlineStr">
        <is>
          <t>산모</t>
        </is>
      </c>
      <c r="C8" s="17" t="inlineStr">
        <is>
          <t>복용 약 목록과 알레르기 정보</t>
        </is>
      </c>
      <c r="D8" s="18" t="n">
        <v>1</v>
      </c>
      <c r="E8" s="18" t="inlineStr">
        <is>
          <t>미정</t>
        </is>
      </c>
      <c r="F8" s="18" t="inlineStr"/>
    </row>
    <row r="9" ht="36" customHeight="1">
      <c r="A9" s="17" t="inlineStr">
        <is>
          <t>의류</t>
        </is>
      </c>
      <c r="B9" s="17" t="inlineStr">
        <is>
          <t>산모</t>
        </is>
      </c>
      <c r="C9" s="17" t="inlineStr">
        <is>
          <t>수유가 쉬운 잠옷 또는 앞트임 옷</t>
        </is>
      </c>
      <c r="D9" s="18" t="n">
        <v>2</v>
      </c>
      <c r="E9" s="18" t="inlineStr">
        <is>
          <t>미정</t>
        </is>
      </c>
      <c r="F9" s="18" t="inlineStr"/>
    </row>
    <row r="10" ht="36" customHeight="1">
      <c r="A10" s="17" t="inlineStr">
        <is>
          <t>의류</t>
        </is>
      </c>
      <c r="B10" s="17" t="inlineStr">
        <is>
          <t>산모</t>
        </is>
      </c>
      <c r="C10" s="17" t="inlineStr">
        <is>
          <t>가디건, 양말, 퇴원복, 편한 속옷</t>
        </is>
      </c>
      <c r="D10" s="18" t="n">
        <v>1</v>
      </c>
      <c r="E10" s="18" t="inlineStr">
        <is>
          <t>미정</t>
        </is>
      </c>
      <c r="F10" s="18" t="inlineStr"/>
    </row>
    <row r="11" ht="36" customHeight="1">
      <c r="A11" s="17" t="inlineStr">
        <is>
          <t>위생</t>
        </is>
      </c>
      <c r="B11" s="17" t="inlineStr">
        <is>
          <t>산모</t>
        </is>
      </c>
      <c r="C11" s="17" t="inlineStr">
        <is>
          <t>세면도구, 수건, 산모패드, 물티슈</t>
        </is>
      </c>
      <c r="D11" s="18" t="n">
        <v>1</v>
      </c>
      <c r="E11" s="18" t="inlineStr">
        <is>
          <t>미정</t>
        </is>
      </c>
      <c r="F11" s="18" t="inlineStr"/>
    </row>
    <row r="12" ht="36" customHeight="1">
      <c r="A12" s="17" t="inlineStr">
        <is>
          <t>회복</t>
        </is>
      </c>
      <c r="B12" s="17" t="inlineStr">
        <is>
          <t>산모</t>
        </is>
      </c>
      <c r="C12" s="17" t="inlineStr">
        <is>
          <t>텀블러, 충전기, 안경, 필요 시 복대·압박스타킹</t>
        </is>
      </c>
      <c r="D12" s="18" t="n">
        <v>1</v>
      </c>
      <c r="E12" s="18" t="inlineStr">
        <is>
          <t>미정</t>
        </is>
      </c>
      <c r="F12" s="18" t="inlineStr"/>
    </row>
    <row r="13" ht="36" customHeight="1">
      <c r="A13" s="17" t="inlineStr">
        <is>
          <t>수유</t>
        </is>
      </c>
      <c r="B13" s="17" t="inlineStr">
        <is>
          <t>산모</t>
        </is>
      </c>
      <c r="C13" s="17" t="inlineStr">
        <is>
          <t>수유 브라, 수유 패드, 유두 보호 크림, 손수건</t>
        </is>
      </c>
      <c r="D13" s="18" t="n">
        <v>1</v>
      </c>
      <c r="E13" s="18" t="inlineStr">
        <is>
          <t>미정</t>
        </is>
      </c>
      <c r="F13" s="18" t="inlineStr"/>
    </row>
    <row r="14" ht="36" customHeight="1">
      <c r="A14" s="17" t="inlineStr">
        <is>
          <t>기본</t>
        </is>
      </c>
      <c r="B14" s="17" t="inlineStr">
        <is>
          <t>보호자</t>
        </is>
      </c>
      <c r="C14" s="17" t="inlineStr">
        <is>
          <t>신분증, 여벌 옷, 세면도구, 충전기</t>
        </is>
      </c>
      <c r="D14" s="18" t="n">
        <v>1</v>
      </c>
      <c r="E14" s="18" t="inlineStr">
        <is>
          <t>미정</t>
        </is>
      </c>
      <c r="F14" s="18" t="inlineStr"/>
    </row>
    <row r="15" ht="36" customHeight="1">
      <c r="A15" s="17" t="inlineStr">
        <is>
          <t>역할</t>
        </is>
      </c>
      <c r="B15" s="17" t="inlineStr">
        <is>
          <t>보호자</t>
        </is>
      </c>
      <c r="C15" s="17" t="inlineStr">
        <is>
          <t>병원 연락처, 주차·결제 수단, 가족 연락 순서</t>
        </is>
      </c>
      <c r="D15" s="18" t="n">
        <v>1</v>
      </c>
      <c r="E15" s="18" t="inlineStr">
        <is>
          <t>미정</t>
        </is>
      </c>
      <c r="F15" s="18" t="inlineStr"/>
    </row>
    <row r="16" ht="36" customHeight="1">
      <c r="A16" s="17" t="inlineStr">
        <is>
          <t>퇴원</t>
        </is>
      </c>
      <c r="B16" s="17" t="inlineStr">
        <is>
          <t>아기</t>
        </is>
      </c>
      <c r="C16" s="17" t="inlineStr">
        <is>
          <t>배냇저고리 또는 바디슈트, 속싸개, 겉싸개, 모자</t>
        </is>
      </c>
      <c r="D16" s="18" t="n">
        <v>1</v>
      </c>
      <c r="E16" s="18" t="inlineStr">
        <is>
          <t>미정</t>
        </is>
      </c>
      <c r="F16" s="18" t="inlineStr"/>
    </row>
    <row r="17" ht="36" customHeight="1">
      <c r="A17" s="17" t="inlineStr">
        <is>
          <t>위생</t>
        </is>
      </c>
      <c r="B17" s="17" t="inlineStr">
        <is>
          <t>아기</t>
        </is>
      </c>
      <c r="C17" s="17" t="inlineStr">
        <is>
          <t>기저귀, 물티슈 또는 거즈 손수건</t>
        </is>
      </c>
      <c r="D17" s="18" t="n">
        <v>1</v>
      </c>
      <c r="E17" s="18" t="inlineStr">
        <is>
          <t>미정</t>
        </is>
      </c>
      <c r="F17" s="18" t="inlineStr"/>
    </row>
    <row r="18" ht="36" customHeight="1">
      <c r="A18" s="17" t="inlineStr">
        <is>
          <t>이동</t>
        </is>
      </c>
      <c r="B18" s="17" t="inlineStr">
        <is>
          <t>아기</t>
        </is>
      </c>
      <c r="C18" s="17" t="inlineStr">
        <is>
          <t>신생아용 카시트, 계절에 맞는 덮개</t>
        </is>
      </c>
      <c r="D18" s="18" t="n">
        <v>1</v>
      </c>
      <c r="E18" s="18" t="inlineStr">
        <is>
          <t>미정</t>
        </is>
      </c>
      <c r="F18" s="18" t="inlineStr"/>
    </row>
    <row r="19" ht="28" customHeight="1">
      <c r="A19" s="17" t="n"/>
      <c r="B19" s="17" t="n"/>
      <c r="C19" s="17" t="n"/>
      <c r="D19" s="18" t="n"/>
      <c r="E19" s="18" t="n"/>
      <c r="F19" s="18" t="n"/>
    </row>
    <row r="20" ht="28" customHeight="1">
      <c r="A20" s="17" t="n"/>
      <c r="B20" s="17" t="n"/>
      <c r="C20" s="17" t="n"/>
      <c r="D20" s="18" t="n"/>
      <c r="E20" s="18" t="n"/>
      <c r="F20" s="18" t="n"/>
    </row>
    <row r="21" ht="28" customHeight="1">
      <c r="A21" s="17" t="n"/>
      <c r="B21" s="17" t="n"/>
      <c r="C21" s="17" t="n"/>
      <c r="D21" s="18" t="n"/>
      <c r="E21" s="18" t="n"/>
      <c r="F21" s="18" t="n"/>
    </row>
    <row r="22" ht="28" customHeight="1">
      <c r="A22" s="17" t="n"/>
      <c r="B22" s="17" t="n"/>
      <c r="C22" s="17" t="n"/>
      <c r="D22" s="18" t="n"/>
      <c r="E22" s="18" t="n"/>
      <c r="F22" s="18" t="n"/>
    </row>
    <row r="23" ht="28" customHeight="1">
      <c r="A23" s="17" t="n"/>
      <c r="B23" s="17" t="n"/>
      <c r="C23" s="17" t="n"/>
      <c r="D23" s="18" t="n"/>
      <c r="E23" s="18" t="n"/>
      <c r="F23" s="18" t="n"/>
    </row>
    <row r="24" ht="28" customHeight="1">
      <c r="A24" s="17" t="n"/>
      <c r="B24" s="17" t="n"/>
      <c r="C24" s="17" t="n"/>
      <c r="D24" s="18" t="n"/>
      <c r="E24" s="18" t="n"/>
      <c r="F24" s="18" t="n"/>
    </row>
    <row r="25" ht="28" customHeight="1">
      <c r="A25" s="17" t="n"/>
      <c r="B25" s="17" t="n"/>
      <c r="C25" s="17" t="n"/>
      <c r="D25" s="18" t="n"/>
      <c r="E25" s="18" t="n"/>
      <c r="F25" s="18" t="n"/>
    </row>
    <row r="26" ht="28" customHeight="1">
      <c r="A26" s="17" t="n"/>
      <c r="B26" s="17" t="n"/>
      <c r="C26" s="17" t="n"/>
      <c r="D26" s="18" t="n"/>
      <c r="E26" s="18" t="n"/>
      <c r="F26" s="18" t="n"/>
    </row>
    <row r="27" ht="28" customHeight="1">
      <c r="A27" s="17" t="n"/>
      <c r="B27" s="17" t="n"/>
      <c r="C27" s="17" t="n"/>
      <c r="D27" s="18" t="n"/>
      <c r="E27" s="18" t="n"/>
      <c r="F27" s="18" t="n"/>
    </row>
    <row r="28" ht="28" customHeight="1">
      <c r="A28" s="17" t="n"/>
      <c r="B28" s="17" t="n"/>
      <c r="C28" s="17" t="n"/>
      <c r="D28" s="18" t="n"/>
      <c r="E28" s="18" t="n"/>
      <c r="F28" s="18" t="n"/>
    </row>
    <row r="29" ht="28" customHeight="1">
      <c r="A29" s="17" t="n"/>
      <c r="B29" s="17" t="n"/>
      <c r="C29" s="17" t="n"/>
      <c r="D29" s="18" t="n"/>
      <c r="E29" s="18" t="n"/>
      <c r="F29" s="18" t="n"/>
    </row>
    <row r="30" ht="28" customHeight="1">
      <c r="A30" s="17" t="n"/>
      <c r="B30" s="17" t="n"/>
      <c r="C30" s="17" t="n"/>
      <c r="D30" s="18" t="n"/>
      <c r="E30" s="18" t="n"/>
      <c r="F30" s="18" t="n"/>
    </row>
    <row r="31" ht="28" customHeight="1">
      <c r="A31" s="17" t="n"/>
      <c r="B31" s="17" t="n"/>
      <c r="C31" s="17" t="n"/>
      <c r="D31" s="18" t="n"/>
      <c r="E31" s="18" t="n"/>
      <c r="F31" s="18" t="n"/>
    </row>
    <row r="32" ht="28" customHeight="1">
      <c r="A32" s="17" t="n"/>
      <c r="B32" s="17" t="n"/>
      <c r="C32" s="17" t="n"/>
      <c r="D32" s="18" t="n"/>
      <c r="E32" s="18" t="n"/>
      <c r="F32" s="18" t="n"/>
    </row>
    <row r="33" ht="28" customHeight="1">
      <c r="A33" s="17" t="n"/>
      <c r="B33" s="17" t="n"/>
      <c r="C33" s="17" t="n"/>
      <c r="D33" s="18" t="n"/>
      <c r="E33" s="18" t="n"/>
      <c r="F33" s="18" t="n"/>
    </row>
    <row r="34" ht="28" customHeight="1">
      <c r="A34" s="17" t="n"/>
      <c r="B34" s="17" t="n"/>
      <c r="C34" s="17" t="n"/>
      <c r="D34" s="18" t="n"/>
      <c r="E34" s="18" t="n"/>
      <c r="F34" s="18" t="n"/>
    </row>
  </sheetData>
  <autoFilter ref="A4:F18"/>
  <mergeCells count="2">
    <mergeCell ref="A2:F2"/>
    <mergeCell ref="A1:F1"/>
  </mergeCells>
  <conditionalFormatting sqref="E5:E78">
    <cfRule type="expression" priority="1" dxfId="0">
      <formula>$E5="준비완료"</formula>
    </cfRule>
    <cfRule type="expression" priority="2" dxfId="1">
      <formula>$E5="준비중"</formula>
    </cfRule>
    <cfRule type="expression" priority="3" dxfId="2">
      <formula>$E5="해당없음"</formula>
    </cfRule>
  </conditionalFormatting>
  <dataValidations count="1">
    <dataValidation sqref="E5:E78" showDropDown="0" showInputMessage="0" showErrorMessage="0" allowBlank="1" type="list">
      <formula1>"미정,준비중,준비완료,해당없음"</formula1>
    </dataValidation>
  </dataValidations>
  <pageMargins left="0.4" right="0.4" top="0.5" bottom="0.5" header="0.5" footer="0.5"/>
  <pageSetup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F2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20" customWidth="1" min="3" max="3"/>
    <col width="36" customWidth="1" min="4" max="4"/>
    <col width="12" customWidth="1" min="5" max="5"/>
    <col width="30" customWidth="1" min="6" max="6"/>
  </cols>
  <sheetData>
    <row r="1" ht="34" customHeight="1">
      <c r="A1" s="1" t="inlineStr">
        <is>
          <t>연락망</t>
        </is>
      </c>
      <c r="B1" s="2" t="n"/>
      <c r="C1" s="2" t="n"/>
      <c r="D1" s="2" t="n"/>
      <c r="E1" s="2" t="n"/>
      <c r="F1" s="2" t="n"/>
    </row>
    <row r="2" ht="36" customHeight="1">
      <c r="A2" s="3" t="inlineStr">
        <is>
          <t>의료 판단용 파일이 아닙니다. 출혈, 양수 의심, 태동 감소, 심한 두통·시야 이상 등 응급 신호가 있으면 즉시 병원에 연락하세요.</t>
        </is>
      </c>
    </row>
    <row r="4" ht="24" customHeight="1">
      <c r="A4" s="16" t="inlineStr">
        <is>
          <t>역할</t>
        </is>
      </c>
      <c r="B4" s="16" t="inlineStr">
        <is>
          <t>이름</t>
        </is>
      </c>
      <c r="C4" s="16" t="inlineStr">
        <is>
          <t>연락처</t>
        </is>
      </c>
      <c r="D4" s="16" t="inlineStr">
        <is>
          <t>상황</t>
        </is>
      </c>
      <c r="E4" s="16" t="inlineStr">
        <is>
          <t>우선순위</t>
        </is>
      </c>
      <c r="F4" s="16" t="inlineStr">
        <is>
          <t>메모</t>
        </is>
      </c>
    </row>
    <row r="5" ht="36" customHeight="1">
      <c r="A5" s="17" t="inlineStr">
        <is>
          <t>분만 병원</t>
        </is>
      </c>
      <c r="B5" s="18" t="inlineStr"/>
      <c r="C5" s="18" t="inlineStr"/>
      <c r="D5" s="17" t="inlineStr">
        <is>
          <t>진통·양수·출혈·태동 감소</t>
        </is>
      </c>
      <c r="E5" s="17" t="n">
        <v>1</v>
      </c>
      <c r="F5" s="18" t="inlineStr"/>
    </row>
    <row r="6" ht="36" customHeight="1">
      <c r="A6" s="17" t="inlineStr">
        <is>
          <t>분만실/응급실</t>
        </is>
      </c>
      <c r="B6" s="18" t="inlineStr"/>
      <c r="C6" s="18" t="inlineStr"/>
      <c r="D6" s="17" t="inlineStr">
        <is>
          <t>야간 또는 휴일 문의</t>
        </is>
      </c>
      <c r="E6" s="17" t="n">
        <v>1</v>
      </c>
      <c r="F6" s="18" t="inlineStr"/>
    </row>
    <row r="7" ht="36" customHeight="1">
      <c r="A7" s="17" t="inlineStr">
        <is>
          <t>배우자/보호자</t>
        </is>
      </c>
      <c r="B7" s="18" t="inlineStr"/>
      <c r="C7" s="18" t="inlineStr"/>
      <c r="D7" s="17" t="inlineStr">
        <is>
          <t>즉시 연락</t>
        </is>
      </c>
      <c r="E7" s="17" t="n">
        <v>1</v>
      </c>
      <c r="F7" s="18" t="inlineStr"/>
    </row>
    <row r="8" ht="36" customHeight="1">
      <c r="A8" s="17" t="inlineStr">
        <is>
          <t>가족 도움</t>
        </is>
      </c>
      <c r="B8" s="18" t="inlineStr"/>
      <c r="C8" s="18" t="inlineStr"/>
      <c r="D8" s="17" t="inlineStr">
        <is>
          <t>집안일·식사·이동 도움</t>
        </is>
      </c>
      <c r="E8" s="17" t="n">
        <v>2</v>
      </c>
      <c r="F8" s="18" t="inlineStr"/>
    </row>
    <row r="9" ht="36" customHeight="1">
      <c r="A9" s="17" t="inlineStr">
        <is>
          <t>첫째 아이 돌봄</t>
        </is>
      </c>
      <c r="B9" s="18" t="inlineStr"/>
      <c r="C9" s="18" t="inlineStr"/>
      <c r="D9" s="17" t="inlineStr">
        <is>
          <t>등하원·식사·잠자리</t>
        </is>
      </c>
      <c r="E9" s="17" t="n">
        <v>2</v>
      </c>
      <c r="F9" s="18" t="inlineStr"/>
    </row>
    <row r="10" ht="36" customHeight="1">
      <c r="A10" s="17" t="inlineStr">
        <is>
          <t>보건소</t>
        </is>
      </c>
      <c r="B10" s="18" t="inlineStr"/>
      <c r="C10" s="18" t="inlineStr"/>
      <c r="D10" s="17" t="inlineStr">
        <is>
          <t>산모·신생아 지원 문의</t>
        </is>
      </c>
      <c r="E10" s="17" t="n">
        <v>3</v>
      </c>
      <c r="F10" s="18" t="inlineStr"/>
    </row>
    <row r="11" ht="36" customHeight="1">
      <c r="A11" s="17" t="inlineStr">
        <is>
          <t>주민센터</t>
        </is>
      </c>
      <c r="B11" s="18" t="inlineStr"/>
      <c r="C11" s="18" t="inlineStr"/>
      <c r="D11" s="17" t="inlineStr">
        <is>
          <t>출생신고·지원금 문의</t>
        </is>
      </c>
      <c r="E11" s="17" t="n">
        <v>3</v>
      </c>
      <c r="F11" s="18" t="inlineStr"/>
    </row>
    <row r="12" ht="28" customHeight="1">
      <c r="A12" s="17" t="n"/>
      <c r="B12" s="18" t="n"/>
      <c r="C12" s="18" t="n"/>
      <c r="D12" s="17" t="n"/>
      <c r="E12" s="17" t="n"/>
      <c r="F12" s="18" t="n"/>
    </row>
    <row r="13" ht="28" customHeight="1">
      <c r="A13" s="17" t="n"/>
      <c r="B13" s="18" t="n"/>
      <c r="C13" s="18" t="n"/>
      <c r="D13" s="17" t="n"/>
      <c r="E13" s="17" t="n"/>
      <c r="F13" s="18" t="n"/>
    </row>
    <row r="14" ht="28" customHeight="1">
      <c r="A14" s="17" t="n"/>
      <c r="B14" s="18" t="n"/>
      <c r="C14" s="18" t="n"/>
      <c r="D14" s="17" t="n"/>
      <c r="E14" s="17" t="n"/>
      <c r="F14" s="18" t="n"/>
    </row>
    <row r="15" ht="28" customHeight="1">
      <c r="A15" s="17" t="n"/>
      <c r="B15" s="18" t="n"/>
      <c r="C15" s="18" t="n"/>
      <c r="D15" s="17" t="n"/>
      <c r="E15" s="17" t="n"/>
      <c r="F15" s="18" t="n"/>
    </row>
    <row r="16" ht="28" customHeight="1">
      <c r="A16" s="17" t="n"/>
      <c r="B16" s="18" t="n"/>
      <c r="C16" s="18" t="n"/>
      <c r="D16" s="17" t="n"/>
      <c r="E16" s="17" t="n"/>
      <c r="F16" s="18" t="n"/>
    </row>
    <row r="17" ht="28" customHeight="1">
      <c r="A17" s="17" t="n"/>
      <c r="B17" s="18" t="n"/>
      <c r="C17" s="18" t="n"/>
      <c r="D17" s="17" t="n"/>
      <c r="E17" s="17" t="n"/>
      <c r="F17" s="18" t="n"/>
    </row>
    <row r="18" ht="28" customHeight="1">
      <c r="A18" s="17" t="n"/>
      <c r="B18" s="18" t="n"/>
      <c r="C18" s="18" t="n"/>
      <c r="D18" s="17" t="n"/>
      <c r="E18" s="17" t="n"/>
      <c r="F18" s="18" t="n"/>
    </row>
    <row r="19" ht="28" customHeight="1">
      <c r="A19" s="17" t="n"/>
      <c r="B19" s="18" t="n"/>
      <c r="C19" s="18" t="n"/>
      <c r="D19" s="17" t="n"/>
      <c r="E19" s="17" t="n"/>
      <c r="F19" s="18" t="n"/>
    </row>
    <row r="20" ht="28" customHeight="1">
      <c r="A20" s="17" t="n"/>
      <c r="B20" s="18" t="n"/>
      <c r="C20" s="18" t="n"/>
      <c r="D20" s="17" t="n"/>
      <c r="E20" s="17" t="n"/>
      <c r="F20" s="18" t="n"/>
    </row>
    <row r="21" ht="28" customHeight="1">
      <c r="A21" s="17" t="n"/>
      <c r="B21" s="18" t="n"/>
      <c r="C21" s="18" t="n"/>
      <c r="D21" s="17" t="n"/>
      <c r="E21" s="17" t="n"/>
      <c r="F21" s="18" t="n"/>
    </row>
    <row r="22" ht="28" customHeight="1">
      <c r="A22" s="17" t="n"/>
      <c r="B22" s="18" t="n"/>
      <c r="C22" s="18" t="n"/>
      <c r="D22" s="17" t="n"/>
      <c r="E22" s="17" t="n"/>
      <c r="F22" s="18" t="n"/>
    </row>
    <row r="23" ht="28" customHeight="1">
      <c r="A23" s="17" t="n"/>
      <c r="B23" s="18" t="n"/>
      <c r="C23" s="18" t="n"/>
      <c r="D23" s="17" t="n"/>
      <c r="E23" s="17" t="n"/>
      <c r="F23" s="18" t="n"/>
    </row>
    <row r="24" ht="28" customHeight="1">
      <c r="A24" s="17" t="n"/>
      <c r="B24" s="18" t="n"/>
      <c r="C24" s="18" t="n"/>
      <c r="D24" s="17" t="n"/>
      <c r="E24" s="17" t="n"/>
      <c r="F24" s="18" t="n"/>
    </row>
    <row r="25" ht="28" customHeight="1">
      <c r="A25" s="17" t="n"/>
      <c r="B25" s="18" t="n"/>
      <c r="C25" s="18" t="n"/>
      <c r="D25" s="17" t="n"/>
      <c r="E25" s="17" t="n"/>
      <c r="F25" s="18" t="n"/>
    </row>
    <row r="26" ht="28" customHeight="1">
      <c r="A26" s="17" t="n"/>
      <c r="B26" s="18" t="n"/>
      <c r="C26" s="18" t="n"/>
      <c r="D26" s="17" t="n"/>
      <c r="E26" s="17" t="n"/>
      <c r="F26" s="18" t="n"/>
    </row>
    <row r="27" ht="28" customHeight="1">
      <c r="A27" s="17" t="n"/>
      <c r="B27" s="18" t="n"/>
      <c r="C27" s="18" t="n"/>
      <c r="D27" s="17" t="n"/>
      <c r="E27" s="17" t="n"/>
      <c r="F27" s="18" t="n"/>
    </row>
  </sheetData>
  <autoFilter ref="A4:F11"/>
  <mergeCells count="2">
    <mergeCell ref="A2:F2"/>
    <mergeCell ref="A1:F1"/>
  </mergeCells>
  <pageMargins left="0.4" right="0.4" top="0.5" bottom="0.5" header="0.5" footer="0.5"/>
  <pageSetup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F2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6" customWidth="1" min="2" max="2"/>
    <col width="18" customWidth="1" min="3" max="3"/>
    <col width="28" customWidth="1" min="4" max="4"/>
    <col width="16" customWidth="1" min="5" max="5"/>
    <col width="30" customWidth="1" min="6" max="6"/>
  </cols>
  <sheetData>
    <row r="1" ht="34" customHeight="1">
      <c r="A1" s="1" t="inlineStr">
        <is>
          <t>산후관리</t>
        </is>
      </c>
      <c r="B1" s="2" t="n"/>
      <c r="C1" s="2" t="n"/>
      <c r="D1" s="2" t="n"/>
      <c r="E1" s="2" t="n"/>
      <c r="F1" s="2" t="n"/>
    </row>
    <row r="2" ht="36" customHeight="1">
      <c r="A2" s="3" t="inlineStr">
        <is>
          <t>의료 판단용 파일이 아닙니다. 출혈, 양수 의심, 태동 감소, 심한 두통·시야 이상 등 응급 신호가 있으면 즉시 병원에 연락하세요.</t>
        </is>
      </c>
    </row>
    <row r="4" ht="24" customHeight="1">
      <c r="A4" s="16" t="inlineStr">
        <is>
          <t>구분</t>
        </is>
      </c>
      <c r="B4" s="16" t="inlineStr">
        <is>
          <t>확인사항</t>
        </is>
      </c>
      <c r="C4" s="16" t="inlineStr">
        <is>
          <t>기준</t>
        </is>
      </c>
      <c r="D4" s="16" t="inlineStr">
        <is>
          <t>대응</t>
        </is>
      </c>
      <c r="E4" s="16" t="inlineStr">
        <is>
          <t>상태</t>
        </is>
      </c>
      <c r="F4" s="16" t="inlineStr">
        <is>
          <t>메모</t>
        </is>
      </c>
    </row>
    <row r="5" ht="36" customHeight="1">
      <c r="A5" s="17" t="inlineStr">
        <is>
          <t>출혈</t>
        </is>
      </c>
      <c r="B5" s="17" t="inlineStr">
        <is>
          <t>패드가 빠르게 흠뻑 젖거나 큰 핏덩어리</t>
        </is>
      </c>
      <c r="C5" s="17" t="inlineStr">
        <is>
          <t>즉시 진료</t>
        </is>
      </c>
      <c r="D5" s="17" t="inlineStr">
        <is>
          <t>병원/응급실 연락</t>
        </is>
      </c>
      <c r="E5" s="18" t="inlineStr">
        <is>
          <t>미정</t>
        </is>
      </c>
      <c r="F5" s="18" t="inlineStr"/>
    </row>
    <row r="6" ht="36" customHeight="1">
      <c r="A6" s="17" t="inlineStr">
        <is>
          <t>호흡/가슴</t>
        </is>
      </c>
      <c r="B6" s="17" t="inlineStr">
        <is>
          <t>숨참, 가슴 통증, 빠르거나 불규칙한 심장박동</t>
        </is>
      </c>
      <c r="C6" s="17" t="inlineStr">
        <is>
          <t>즉시 진료</t>
        </is>
      </c>
      <c r="D6" s="17" t="inlineStr">
        <is>
          <t>119 또는 응급실</t>
        </is>
      </c>
      <c r="E6" s="18" t="inlineStr">
        <is>
          <t>미정</t>
        </is>
      </c>
      <c r="F6" s="18" t="inlineStr"/>
    </row>
    <row r="7" ht="36" customHeight="1">
      <c r="A7" s="17" t="inlineStr">
        <is>
          <t>혈압 의심</t>
        </is>
      </c>
      <c r="B7" s="17" t="inlineStr">
        <is>
          <t>심한 두통, 시야 이상, 얼굴·손 심한 부종</t>
        </is>
      </c>
      <c r="C7" s="17" t="inlineStr">
        <is>
          <t>즉시 진료</t>
        </is>
      </c>
      <c r="D7" s="17" t="inlineStr">
        <is>
          <t>병원/응급실 연락</t>
        </is>
      </c>
      <c r="E7" s="18" t="inlineStr">
        <is>
          <t>미정</t>
        </is>
      </c>
      <c r="F7" s="18" t="inlineStr"/>
    </row>
    <row r="8" ht="36" customHeight="1">
      <c r="A8" s="17" t="inlineStr">
        <is>
          <t>감염</t>
        </is>
      </c>
      <c r="B8" s="17" t="inlineStr">
        <is>
          <t>38도 이상 발열, 오한, 악취 나는 오로</t>
        </is>
      </c>
      <c r="C8" s="17" t="inlineStr">
        <is>
          <t>즉시 진료</t>
        </is>
      </c>
      <c r="D8" s="17" t="inlineStr">
        <is>
          <t>병원 연락</t>
        </is>
      </c>
      <c r="E8" s="18" t="inlineStr">
        <is>
          <t>미정</t>
        </is>
      </c>
      <c r="F8" s="18" t="inlineStr"/>
    </row>
    <row r="9" ht="36" customHeight="1">
      <c r="A9" s="17" t="inlineStr">
        <is>
          <t>혈전 의심</t>
        </is>
      </c>
      <c r="B9" s="17" t="inlineStr">
        <is>
          <t>한쪽 다리 통증·붓기·열감</t>
        </is>
      </c>
      <c r="C9" s="17" t="inlineStr">
        <is>
          <t>즉시 진료</t>
        </is>
      </c>
      <c r="D9" s="17" t="inlineStr">
        <is>
          <t>병원/응급실 연락</t>
        </is>
      </c>
      <c r="E9" s="18" t="inlineStr">
        <is>
          <t>미정</t>
        </is>
      </c>
      <c r="F9" s="18" t="inlineStr"/>
    </row>
    <row r="10" ht="36" customHeight="1">
      <c r="A10" s="17" t="inlineStr">
        <is>
          <t>제왕절개 상처</t>
        </is>
      </c>
      <c r="B10" s="17" t="inlineStr">
        <is>
          <t>심한 통증, 벌어짐, 고름, 붉어짐</t>
        </is>
      </c>
      <c r="C10" s="17" t="inlineStr">
        <is>
          <t>즉시 진료</t>
        </is>
      </c>
      <c r="D10" s="17" t="inlineStr">
        <is>
          <t>수술 병원 연락</t>
        </is>
      </c>
      <c r="E10" s="18" t="inlineStr">
        <is>
          <t>해당없음</t>
        </is>
      </c>
      <c r="F10" s="18" t="inlineStr"/>
    </row>
    <row r="11" ht="36" customHeight="1">
      <c r="A11" s="17" t="inlineStr">
        <is>
          <t>정신건강</t>
        </is>
      </c>
      <c r="B11" s="17" t="inlineStr">
        <is>
          <t>자신이나 아기를 해칠 것 같은 생각, 극심한 불안</t>
        </is>
      </c>
      <c r="C11" s="17" t="inlineStr">
        <is>
          <t>즉시 도움</t>
        </is>
      </c>
      <c r="D11" s="17" t="inlineStr">
        <is>
          <t>119·응급실·전문 상담</t>
        </is>
      </c>
      <c r="E11" s="18" t="inlineStr">
        <is>
          <t>미정</t>
        </is>
      </c>
      <c r="F11" s="18" t="inlineStr"/>
    </row>
    <row r="12" ht="36" customHeight="1">
      <c r="A12" s="17" t="inlineStr">
        <is>
          <t>신생아</t>
        </is>
      </c>
      <c r="B12" s="17" t="inlineStr">
        <is>
          <t>수유 곤란, 처짐, 열/저체온, 호흡 이상, 황달 악화</t>
        </is>
      </c>
      <c r="C12" s="17" t="inlineStr">
        <is>
          <t>즉시 문의</t>
        </is>
      </c>
      <c r="D12" s="17" t="inlineStr">
        <is>
          <t>소아청소년과/응급실</t>
        </is>
      </c>
      <c r="E12" s="18" t="inlineStr">
        <is>
          <t>미정</t>
        </is>
      </c>
      <c r="F12" s="18" t="inlineStr"/>
    </row>
    <row r="13" ht="28" customHeight="1">
      <c r="A13" s="17" t="n"/>
      <c r="B13" s="17" t="n"/>
      <c r="C13" s="17" t="n"/>
      <c r="D13" s="17" t="n"/>
      <c r="E13" s="18" t="n"/>
      <c r="F13" s="18" t="n"/>
    </row>
    <row r="14" ht="28" customHeight="1">
      <c r="A14" s="17" t="n"/>
      <c r="B14" s="17" t="n"/>
      <c r="C14" s="17" t="n"/>
      <c r="D14" s="17" t="n"/>
      <c r="E14" s="18" t="n"/>
      <c r="F14" s="18" t="n"/>
    </row>
    <row r="15" ht="28" customHeight="1">
      <c r="A15" s="17" t="n"/>
      <c r="B15" s="17" t="n"/>
      <c r="C15" s="17" t="n"/>
      <c r="D15" s="17" t="n"/>
      <c r="E15" s="18" t="n"/>
      <c r="F15" s="18" t="n"/>
    </row>
    <row r="16" ht="28" customHeight="1">
      <c r="A16" s="17" t="n"/>
      <c r="B16" s="17" t="n"/>
      <c r="C16" s="17" t="n"/>
      <c r="D16" s="17" t="n"/>
      <c r="E16" s="18" t="n"/>
      <c r="F16" s="18" t="n"/>
    </row>
    <row r="17" ht="28" customHeight="1">
      <c r="A17" s="17" t="n"/>
      <c r="B17" s="17" t="n"/>
      <c r="C17" s="17" t="n"/>
      <c r="D17" s="17" t="n"/>
      <c r="E17" s="18" t="n"/>
      <c r="F17" s="18" t="n"/>
    </row>
    <row r="18" ht="28" customHeight="1">
      <c r="A18" s="17" t="n"/>
      <c r="B18" s="17" t="n"/>
      <c r="C18" s="17" t="n"/>
      <c r="D18" s="17" t="n"/>
      <c r="E18" s="18" t="n"/>
      <c r="F18" s="18" t="n"/>
    </row>
    <row r="19" ht="28" customHeight="1">
      <c r="A19" s="17" t="n"/>
      <c r="B19" s="17" t="n"/>
      <c r="C19" s="17" t="n"/>
      <c r="D19" s="17" t="n"/>
      <c r="E19" s="18" t="n"/>
      <c r="F19" s="18" t="n"/>
    </row>
    <row r="20" ht="28" customHeight="1">
      <c r="A20" s="17" t="n"/>
      <c r="B20" s="17" t="n"/>
      <c r="C20" s="17" t="n"/>
      <c r="D20" s="17" t="n"/>
      <c r="E20" s="18" t="n"/>
      <c r="F20" s="18" t="n"/>
    </row>
    <row r="21" ht="28" customHeight="1">
      <c r="A21" s="17" t="n"/>
      <c r="B21" s="17" t="n"/>
      <c r="C21" s="17" t="n"/>
      <c r="D21" s="17" t="n"/>
      <c r="E21" s="18" t="n"/>
      <c r="F21" s="18" t="n"/>
    </row>
    <row r="22" ht="28" customHeight="1">
      <c r="A22" s="17" t="n"/>
      <c r="B22" s="17" t="n"/>
      <c r="C22" s="17" t="n"/>
      <c r="D22" s="17" t="n"/>
      <c r="E22" s="18" t="n"/>
      <c r="F22" s="18" t="n"/>
    </row>
    <row r="23" ht="28" customHeight="1">
      <c r="A23" s="17" t="n"/>
      <c r="B23" s="17" t="n"/>
      <c r="C23" s="17" t="n"/>
      <c r="D23" s="17" t="n"/>
      <c r="E23" s="18" t="n"/>
      <c r="F23" s="18" t="n"/>
    </row>
    <row r="24" ht="28" customHeight="1">
      <c r="A24" s="17" t="n"/>
      <c r="B24" s="17" t="n"/>
      <c r="C24" s="17" t="n"/>
      <c r="D24" s="17" t="n"/>
      <c r="E24" s="18" t="n"/>
      <c r="F24" s="18" t="n"/>
    </row>
    <row r="25" ht="28" customHeight="1">
      <c r="A25" s="17" t="n"/>
      <c r="B25" s="17" t="n"/>
      <c r="C25" s="17" t="n"/>
      <c r="D25" s="17" t="n"/>
      <c r="E25" s="18" t="n"/>
      <c r="F25" s="18" t="n"/>
    </row>
    <row r="26" ht="28" customHeight="1">
      <c r="A26" s="17" t="n"/>
      <c r="B26" s="17" t="n"/>
      <c r="C26" s="17" t="n"/>
      <c r="D26" s="17" t="n"/>
      <c r="E26" s="18" t="n"/>
      <c r="F26" s="18" t="n"/>
    </row>
    <row r="27" ht="28" customHeight="1">
      <c r="A27" s="17" t="n"/>
      <c r="B27" s="17" t="n"/>
      <c r="C27" s="17" t="n"/>
      <c r="D27" s="17" t="n"/>
      <c r="E27" s="18" t="n"/>
      <c r="F27" s="18" t="n"/>
    </row>
    <row r="28" ht="28" customHeight="1">
      <c r="A28" s="17" t="n"/>
      <c r="B28" s="17" t="n"/>
      <c r="C28" s="17" t="n"/>
      <c r="D28" s="17" t="n"/>
      <c r="E28" s="18" t="n"/>
      <c r="F28" s="18" t="n"/>
    </row>
  </sheetData>
  <autoFilter ref="A4:F12"/>
  <mergeCells count="2">
    <mergeCell ref="A2:F2"/>
    <mergeCell ref="A1:F1"/>
  </mergeCells>
  <conditionalFormatting sqref="E5:E72">
    <cfRule type="expression" priority="1" dxfId="0">
      <formula>$E5="완료"</formula>
    </cfRule>
    <cfRule type="expression" priority="2" dxfId="1">
      <formula>$E5="진행중"</formula>
    </cfRule>
    <cfRule type="expression" priority="3" dxfId="2">
      <formula>$E5="해당없음"</formula>
    </cfRule>
  </conditionalFormatting>
  <dataValidations count="1">
    <dataValidation sqref="E5:E72" showDropDown="0" showInputMessage="0" showErrorMessage="0" allowBlank="1" type="list">
      <formula1>"미정,진행중,완료,해당없음"</formula1>
    </dataValidation>
  </dataValidations>
  <pageMargins left="0.4" right="0.4" top="0.5" bottom="0.5" header="0.5" footer="0.5"/>
  <pageSetup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F2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38" customWidth="1" min="2" max="2"/>
    <col width="30" customWidth="1" min="3" max="3"/>
    <col width="20" customWidth="1" min="4" max="4"/>
    <col width="16" customWidth="1" min="5" max="5"/>
    <col width="32" customWidth="1" min="6" max="6"/>
  </cols>
  <sheetData>
    <row r="1" ht="34" customHeight="1">
      <c r="A1" s="1" t="inlineStr">
        <is>
          <t>행정절차</t>
        </is>
      </c>
      <c r="B1" s="2" t="n"/>
      <c r="C1" s="2" t="n"/>
      <c r="D1" s="2" t="n"/>
      <c r="E1" s="2" t="n"/>
      <c r="F1" s="2" t="n"/>
    </row>
    <row r="2" ht="36" customHeight="1">
      <c r="A2" s="3" t="inlineStr">
        <is>
          <t>의료 판단용 파일이 아닙니다. 출혈, 양수 의심, 태동 감소, 심한 두통·시야 이상 등 응급 신호가 있으면 즉시 병원에 연락하세요.</t>
        </is>
      </c>
    </row>
    <row r="4" ht="24" customHeight="1">
      <c r="A4" s="16" t="inlineStr">
        <is>
          <t>시점</t>
        </is>
      </c>
      <c r="B4" s="16" t="inlineStr">
        <is>
          <t>할 일</t>
        </is>
      </c>
      <c r="C4" s="16" t="inlineStr">
        <is>
          <t>기관/링크</t>
        </is>
      </c>
      <c r="D4" s="16" t="inlineStr">
        <is>
          <t>기한</t>
        </is>
      </c>
      <c r="E4" s="16" t="inlineStr">
        <is>
          <t>상태</t>
        </is>
      </c>
      <c r="F4" s="16" t="inlineStr">
        <is>
          <t>메모</t>
        </is>
      </c>
    </row>
    <row r="5" ht="36" customHeight="1">
      <c r="A5" s="17" t="inlineStr">
        <is>
          <t>출생 후 1개월 이내</t>
        </is>
      </c>
      <c r="B5" s="17" t="inlineStr">
        <is>
          <t>출생신고</t>
        </is>
      </c>
      <c r="C5" s="17" t="inlineStr">
        <is>
          <t>주민센터 또는 온라인</t>
        </is>
      </c>
      <c r="D5" s="17" t="inlineStr">
        <is>
          <t>출생 후 1개월</t>
        </is>
      </c>
      <c r="E5" s="18" t="inlineStr">
        <is>
          <t>미정</t>
        </is>
      </c>
      <c r="F5" s="18" t="inlineStr"/>
    </row>
    <row r="6" ht="36" customHeight="1">
      <c r="A6" s="17" t="inlineStr">
        <is>
          <t>출생신고와 동시에 또는 이후</t>
        </is>
      </c>
      <c r="B6" s="17" t="inlineStr">
        <is>
          <t>행복출산 원스톱 서비스 신청</t>
        </is>
      </c>
      <c r="C6" s="17" t="inlineStr">
        <is>
          <t>정부24</t>
        </is>
      </c>
      <c r="D6" s="17" t="inlineStr">
        <is>
          <t>지자체별 상이</t>
        </is>
      </c>
      <c r="E6" s="18" t="inlineStr">
        <is>
          <t>미정</t>
        </is>
      </c>
      <c r="F6" s="18" t="inlineStr">
        <is>
          <t>https://www.gov.kr</t>
        </is>
      </c>
    </row>
    <row r="7" ht="36" customHeight="1">
      <c r="A7" s="17" t="inlineStr">
        <is>
          <t>퇴원 전후</t>
        </is>
      </c>
      <c r="B7" s="17" t="inlineStr">
        <is>
          <t>산모·신생아 건강관리 서비스 대상 확인</t>
        </is>
      </c>
      <c r="C7" s="17" t="inlineStr">
        <is>
          <t>보건소/정부24</t>
        </is>
      </c>
      <c r="D7" s="17" t="inlineStr">
        <is>
          <t>출산일 기준 확인</t>
        </is>
      </c>
      <c r="E7" s="18" t="inlineStr">
        <is>
          <t>미정</t>
        </is>
      </c>
      <c r="F7" s="18" t="inlineStr"/>
    </row>
    <row r="8" ht="36" customHeight="1">
      <c r="A8" s="17" t="inlineStr">
        <is>
          <t>지역별 기한 내</t>
        </is>
      </c>
      <c r="B8" s="17" t="inlineStr">
        <is>
          <t>지자체 출산축하금·양육 지원 확인</t>
        </is>
      </c>
      <c r="C8" s="17" t="inlineStr">
        <is>
          <t>주민센터/정부24</t>
        </is>
      </c>
      <c r="D8" s="17" t="inlineStr">
        <is>
          <t>지역별 상이</t>
        </is>
      </c>
      <c r="E8" s="18" t="inlineStr">
        <is>
          <t>미정</t>
        </is>
      </c>
      <c r="F8" s="18" t="inlineStr"/>
    </row>
    <row r="9" ht="36" customHeight="1">
      <c r="A9" s="17" t="inlineStr">
        <is>
          <t>복귀 전</t>
        </is>
      </c>
      <c r="B9" s="17" t="inlineStr">
        <is>
          <t>출산전후휴가·배우자 출산휴가·육아휴직 확인</t>
        </is>
      </c>
      <c r="C9" s="17" t="inlineStr">
        <is>
          <t>회사/고용보험</t>
        </is>
      </c>
      <c r="D9" s="17" t="inlineStr">
        <is>
          <t>회사 규정 확인</t>
        </is>
      </c>
      <c r="E9" s="18" t="inlineStr">
        <is>
          <t>미정</t>
        </is>
      </c>
      <c r="F9" s="18" t="inlineStr"/>
    </row>
    <row r="10" ht="36" customHeight="1">
      <c r="A10" s="17" t="inlineStr">
        <is>
          <t>복귀 전</t>
        </is>
      </c>
      <c r="B10" s="17" t="inlineStr">
        <is>
          <t>건강보험 피부양자 등재 여부 확인</t>
        </is>
      </c>
      <c r="C10" s="17" t="inlineStr">
        <is>
          <t>건강보험공단</t>
        </is>
      </c>
      <c r="D10" s="17" t="inlineStr">
        <is>
          <t>가구 상황별</t>
        </is>
      </c>
      <c r="E10" s="18" t="inlineStr">
        <is>
          <t>미정</t>
        </is>
      </c>
      <c r="F10" s="18" t="inlineStr"/>
    </row>
    <row r="11" ht="28" customHeight="1">
      <c r="A11" s="17" t="n"/>
      <c r="B11" s="17" t="n"/>
      <c r="C11" s="17" t="n"/>
      <c r="D11" s="17" t="n"/>
      <c r="E11" s="18" t="n"/>
      <c r="F11" s="18" t="n"/>
    </row>
    <row r="12" ht="28" customHeight="1">
      <c r="A12" s="17" t="n"/>
      <c r="B12" s="17" t="n"/>
      <c r="C12" s="17" t="n"/>
      <c r="D12" s="17" t="n"/>
      <c r="E12" s="18" t="n"/>
      <c r="F12" s="18" t="n"/>
    </row>
    <row r="13" ht="28" customHeight="1">
      <c r="A13" s="17" t="n"/>
      <c r="B13" s="17" t="n"/>
      <c r="C13" s="17" t="n"/>
      <c r="D13" s="17" t="n"/>
      <c r="E13" s="18" t="n"/>
      <c r="F13" s="18" t="n"/>
    </row>
    <row r="14" ht="28" customHeight="1">
      <c r="A14" s="17" t="n"/>
      <c r="B14" s="17" t="n"/>
      <c r="C14" s="17" t="n"/>
      <c r="D14" s="17" t="n"/>
      <c r="E14" s="18" t="n"/>
      <c r="F14" s="18" t="n"/>
    </row>
    <row r="15" ht="28" customHeight="1">
      <c r="A15" s="17" t="n"/>
      <c r="B15" s="17" t="n"/>
      <c r="C15" s="17" t="n"/>
      <c r="D15" s="17" t="n"/>
      <c r="E15" s="18" t="n"/>
      <c r="F15" s="18" t="n"/>
    </row>
    <row r="16" ht="28" customHeight="1">
      <c r="A16" s="17" t="n"/>
      <c r="B16" s="17" t="n"/>
      <c r="C16" s="17" t="n"/>
      <c r="D16" s="17" t="n"/>
      <c r="E16" s="18" t="n"/>
      <c r="F16" s="18" t="n"/>
    </row>
    <row r="17" ht="28" customHeight="1">
      <c r="A17" s="17" t="n"/>
      <c r="B17" s="17" t="n"/>
      <c r="C17" s="17" t="n"/>
      <c r="D17" s="17" t="n"/>
      <c r="E17" s="18" t="n"/>
      <c r="F17" s="18" t="n"/>
    </row>
    <row r="18" ht="28" customHeight="1">
      <c r="A18" s="17" t="n"/>
      <c r="B18" s="17" t="n"/>
      <c r="C18" s="17" t="n"/>
      <c r="D18" s="17" t="n"/>
      <c r="E18" s="18" t="n"/>
      <c r="F18" s="18" t="n"/>
    </row>
    <row r="19" ht="28" customHeight="1">
      <c r="A19" s="17" t="n"/>
      <c r="B19" s="17" t="n"/>
      <c r="C19" s="17" t="n"/>
      <c r="D19" s="17" t="n"/>
      <c r="E19" s="18" t="n"/>
      <c r="F19" s="18" t="n"/>
    </row>
    <row r="20" ht="28" customHeight="1">
      <c r="A20" s="17" t="n"/>
      <c r="B20" s="17" t="n"/>
      <c r="C20" s="17" t="n"/>
      <c r="D20" s="17" t="n"/>
      <c r="E20" s="18" t="n"/>
      <c r="F20" s="18" t="n"/>
    </row>
    <row r="21" ht="28" customHeight="1">
      <c r="A21" s="17" t="n"/>
      <c r="B21" s="17" t="n"/>
      <c r="C21" s="17" t="n"/>
      <c r="D21" s="17" t="n"/>
      <c r="E21" s="18" t="n"/>
      <c r="F21" s="18" t="n"/>
    </row>
    <row r="22" ht="28" customHeight="1">
      <c r="A22" s="17" t="n"/>
      <c r="B22" s="17" t="n"/>
      <c r="C22" s="17" t="n"/>
      <c r="D22" s="17" t="n"/>
      <c r="E22" s="18" t="n"/>
      <c r="F22" s="18" t="n"/>
    </row>
    <row r="23" ht="28" customHeight="1">
      <c r="A23" s="17" t="n"/>
      <c r="B23" s="17" t="n"/>
      <c r="C23" s="17" t="n"/>
      <c r="D23" s="17" t="n"/>
      <c r="E23" s="18" t="n"/>
      <c r="F23" s="18" t="n"/>
    </row>
    <row r="24" ht="28" customHeight="1">
      <c r="A24" s="17" t="n"/>
      <c r="B24" s="17" t="n"/>
      <c r="C24" s="17" t="n"/>
      <c r="D24" s="17" t="n"/>
      <c r="E24" s="18" t="n"/>
      <c r="F24" s="18" t="n"/>
    </row>
    <row r="25" ht="28" customHeight="1">
      <c r="A25" s="17" t="n"/>
      <c r="B25" s="17" t="n"/>
      <c r="C25" s="17" t="n"/>
      <c r="D25" s="17" t="n"/>
      <c r="E25" s="18" t="n"/>
      <c r="F25" s="18" t="n"/>
    </row>
    <row r="26" ht="28" customHeight="1">
      <c r="A26" s="17" t="n"/>
      <c r="B26" s="17" t="n"/>
      <c r="C26" s="17" t="n"/>
      <c r="D26" s="17" t="n"/>
      <c r="E26" s="18" t="n"/>
      <c r="F26" s="18" t="n"/>
    </row>
  </sheetData>
  <autoFilter ref="A4:F10"/>
  <mergeCells count="2">
    <mergeCell ref="A2:F2"/>
    <mergeCell ref="A1:F1"/>
  </mergeCells>
  <conditionalFormatting sqref="E5:E70">
    <cfRule type="expression" priority="1" dxfId="0">
      <formula>$E5="완료"</formula>
    </cfRule>
    <cfRule type="expression" priority="2" dxfId="1">
      <formula>$E5="진행중"</formula>
    </cfRule>
    <cfRule type="expression" priority="3" dxfId="2">
      <formula>$E5="해당없음"</formula>
    </cfRule>
  </conditionalFormatting>
  <dataValidations count="1">
    <dataValidation sqref="E5:E70" showDropDown="0" showInputMessage="0" showErrorMessage="0" allowBlank="1" type="list">
      <formula1>"미정,진행중,완료,해당없음"</formula1>
    </dataValidation>
  </dataValidations>
  <pageMargins left="0.4" right="0.4" top="0.5" bottom="0.5" header="0.5" footer="0.5"/>
  <pageSetup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D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90" customWidth="1" min="2" max="2"/>
    <col width="36" customWidth="1" min="3" max="3"/>
    <col width="18" customWidth="1" min="4" max="4"/>
  </cols>
  <sheetData>
    <row r="1" ht="34" customHeight="1">
      <c r="A1" s="1" t="inlineStr">
        <is>
          <t>참고자료</t>
        </is>
      </c>
      <c r="B1" s="2" t="n"/>
      <c r="C1" s="2" t="n"/>
      <c r="D1" s="2" t="n"/>
    </row>
    <row r="2" ht="36" customHeight="1">
      <c r="A2" s="3" t="inlineStr">
        <is>
          <t>의료 판단용 파일이 아닙니다. 출혈, 양수 의심, 태동 감소, 심한 두통·시야 이상 등 응급 신호가 있으면 즉시 병원에 연락하세요.</t>
        </is>
      </c>
    </row>
    <row r="4" ht="24" customHeight="1">
      <c r="A4" s="20" t="inlineStr">
        <is>
          <t>자료명</t>
        </is>
      </c>
      <c r="B4" s="20" t="inlineStr">
        <is>
          <t>URL</t>
        </is>
      </c>
      <c r="C4" s="20" t="inlineStr">
        <is>
          <t>용도</t>
        </is>
      </c>
      <c r="D4" s="20" t="inlineStr">
        <is>
          <t>확인</t>
        </is>
      </c>
    </row>
    <row r="5" ht="42" customHeight="1">
      <c r="A5" s="21" t="inlineStr">
        <is>
          <t>KDCA National Health Information Portal - Preterm Birth</t>
        </is>
      </c>
      <c r="B5" s="22" t="inlineStr">
        <is>
          <t>https://health.kdca.go.kr/healthinfo/biz/health/gnrlzHealthInfo/gnrlzHealthInfo/gnrlzHealthInfoView.do?cntnts_sn=6583</t>
        </is>
      </c>
      <c r="C5" s="21" t="inlineStr">
        <is>
          <t>Warning signs before birth</t>
        </is>
      </c>
      <c r="D5" s="21" t="inlineStr"/>
    </row>
    <row r="6" ht="42" customHeight="1">
      <c r="A6" s="21" t="inlineStr">
        <is>
          <t>KDCA National Health Information Portal - Preeclampsia</t>
        </is>
      </c>
      <c r="B6" s="22" t="inlineStr">
        <is>
          <t>https://health.kdca.go.kr/healthinfo/biz/health/gnrlzHealthInfo/gnrlzHealthInfo/gnrlzHealthInfoView.do?cntnts_sn=3329</t>
        </is>
      </c>
      <c r="C6" s="21" t="inlineStr">
        <is>
          <t>Headache, vision changes, swelling</t>
        </is>
      </c>
      <c r="D6" s="21" t="inlineStr"/>
    </row>
    <row r="7" ht="42" customHeight="1">
      <c r="A7" s="21" t="inlineStr">
        <is>
          <t>KDCA National Health Information Portal - Depressed Mood</t>
        </is>
      </c>
      <c r="B7" s="22" t="inlineStr">
        <is>
          <t>https://health.kdca.go.kr/healthinfo/biz/health/gnrlzHealthInfo/gnrlzHealthInfo/gnrlzHealthInfoView.do?cntnts_sn=6788</t>
        </is>
      </c>
      <c r="C7" s="21" t="inlineStr">
        <is>
          <t>Postpartum mood symptoms</t>
        </is>
      </c>
      <c r="D7" s="21" t="inlineStr"/>
    </row>
    <row r="8" ht="42" customHeight="1">
      <c r="A8" s="21" t="inlineStr">
        <is>
          <t>KDCA Vaccination Assistant - Pertussis</t>
        </is>
      </c>
      <c r="B8" s="22" t="inlineStr">
        <is>
          <t>https://nip.kdca.go.kr/irhp/infm/goVcntInfo.do?menuCd=1120&amp;menuLv=1</t>
        </is>
      </c>
      <c r="C8" s="21" t="inlineStr">
        <is>
          <t>Tdap/DTaP reference</t>
        </is>
      </c>
      <c r="D8" s="21" t="inlineStr"/>
    </row>
    <row r="9" ht="42" customHeight="1">
      <c r="A9" s="21" t="inlineStr">
        <is>
          <t>Government24 - Happy Birth One-Stop Service</t>
        </is>
      </c>
      <c r="B9" s="22" t="inlineStr">
        <is>
          <t>https://www.gov.kr/mw/AA020InfoCappView.do?CappBizCD=17410000001</t>
        </is>
      </c>
      <c r="C9" s="21" t="inlineStr">
        <is>
          <t>Korean birth support applications</t>
        </is>
      </c>
      <c r="D9" s="21" t="inlineStr"/>
    </row>
    <row r="10" ht="42" customHeight="1">
      <c r="A10" s="21" t="inlineStr">
        <is>
          <t>Korea Easy Law - Birth Registration</t>
        </is>
      </c>
      <c r="B10" s="22" t="inlineStr">
        <is>
          <t>https://www.easylaw.go.kr/CSP/CnpClsMain.laf?ccfNo=2&amp;cciNo=1&amp;cnpClsNo=1&amp;csmSeq=1830</t>
        </is>
      </c>
      <c r="C10" s="21" t="inlineStr">
        <is>
          <t>Birth registration timing</t>
        </is>
      </c>
      <c r="D10" s="21" t="inlineStr"/>
    </row>
    <row r="11" ht="42" customHeight="1">
      <c r="A11" s="21" t="inlineStr">
        <is>
          <t>CDC - Urgent Maternal Warning Signs</t>
        </is>
      </c>
      <c r="B11" s="22" t="inlineStr">
        <is>
          <t>https://www.cdc.gov/hearher/maternal-warning-signs/index.html</t>
        </is>
      </c>
      <c r="C11" s="21" t="inlineStr">
        <is>
          <t>Maternal warning signs</t>
        </is>
      </c>
      <c r="D11" s="21" t="inlineStr"/>
    </row>
    <row r="12" ht="42" customHeight="1">
      <c r="A12" s="21" t="inlineStr">
        <is>
          <t>NHS - Hospital Bag Checklist</t>
        </is>
      </c>
      <c r="B12" s="22" t="inlineStr">
        <is>
          <t>https://www.nhs.uk/best-start-in-life/pregnancy/preparing-for-labour-and-birth/hospital-bag-checklist/</t>
        </is>
      </c>
      <c r="C12" s="21" t="inlineStr">
        <is>
          <t>Hospital bag reference</t>
        </is>
      </c>
      <c r="D12" s="21" t="inlineStr"/>
    </row>
  </sheetData>
  <mergeCells count="2">
    <mergeCell ref="A1:D1"/>
    <mergeCell ref="A2:D2"/>
  </mergeCells>
  <pageMargins left="0.4" right="0.4" top="0.5" bottom="0.5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2026-07-02T00:06:07Z</dcterms:created>
  <dcterms:modified xmlns:dcterms="http://purl.org/dc/terms/" xmlns:xsi="http://www.w3.org/2001/XMLSchema-instance" xsi:type="dcterms:W3CDTF">2026-07-02T00:06:07Z</dcterms:modified>
</cp:coreProperties>
</file>