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대시보드" sheetId="1" state="visible" r:id="rId3"/>
    <sheet name="예산설정" sheetId="2" state="visible" r:id="rId4"/>
    <sheet name="1월" sheetId="3" state="visible" r:id="rId5"/>
    <sheet name="2월" sheetId="4" state="visible" r:id="rId6"/>
    <sheet name="3월" sheetId="5" state="visible" r:id="rId7"/>
    <sheet name="4월" sheetId="6" state="visible" r:id="rId8"/>
    <sheet name="5월" sheetId="7" state="visible" r:id="rId9"/>
    <sheet name="6월" sheetId="8" state="visible" r:id="rId10"/>
    <sheet name="7월" sheetId="9" state="visible" r:id="rId11"/>
    <sheet name="8월" sheetId="10" state="visible" r:id="rId12"/>
    <sheet name="9월" sheetId="11" state="visible" r:id="rId13"/>
    <sheet name="10월" sheetId="12" state="visible" r:id="rId14"/>
    <sheet name="11월" sheetId="13" state="visible" r:id="rId15"/>
    <sheet name="12월" sheetId="14" state="visible" r:id="rId1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<sst xmlns="http://schemas.openxmlformats.org/spreadsheetml/2006/main" count="327" uniqueCount="60">
  <si>
    <r>
      <rPr>
        <b val="true"/>
        <sz val="14"/>
        <color rgb="FFFFFFFF"/>
        <rFont val="맑은 고딕"/>
        <family val="0"/>
        <charset val="1"/>
      </rPr>
      <t xml:space="preserve">📊 2026</t>
    </r>
    <r>
      <rPr>
        <b val="true"/>
        <sz val="14"/>
        <color rgb="FFFFFFFF"/>
        <rFont val="Noto Sans CJK SC"/>
        <family val="2"/>
      </rPr>
      <t xml:space="preserve">년 예산 대시보드</t>
    </r>
  </si>
  <si>
    <t xml:space="preserve">월</t>
  </si>
  <si>
    <t xml:space="preserve">예산</t>
  </si>
  <si>
    <t xml:space="preserve">실적</t>
  </si>
  <si>
    <t xml:space="preserve">잔액</t>
  </si>
  <si>
    <t xml:space="preserve">달성률</t>
  </si>
  <si>
    <t xml:space="preserve">카테고리별 연간 비교</t>
  </si>
  <si>
    <r>
      <rPr>
        <sz val="10"/>
        <color rgb="FF404040"/>
        <rFont val="맑은 고딕"/>
        <family val="0"/>
        <charset val="1"/>
      </rPr>
      <t xml:space="preserve">1</t>
    </r>
    <r>
      <rPr>
        <sz val="10"/>
        <color rgb="FF404040"/>
        <rFont val="Noto Sans CJK SC"/>
        <family val="2"/>
      </rPr>
      <t xml:space="preserve">월</t>
    </r>
  </si>
  <si>
    <t xml:space="preserve">항목</t>
  </si>
  <si>
    <t xml:space="preserve">연간 예산</t>
  </si>
  <si>
    <t xml:space="preserve">연간 실적</t>
  </si>
  <si>
    <t xml:space="preserve">절약액</t>
  </si>
  <si>
    <r>
      <rPr>
        <sz val="10"/>
        <color rgb="FF404040"/>
        <rFont val="맑은 고딕"/>
        <family val="0"/>
        <charset val="1"/>
      </rPr>
      <t xml:space="preserve">2</t>
    </r>
    <r>
      <rPr>
        <sz val="10"/>
        <color rgb="FF404040"/>
        <rFont val="Noto Sans CJK SC"/>
        <family val="2"/>
      </rPr>
      <t xml:space="preserve">월</t>
    </r>
  </si>
  <si>
    <t xml:space="preserve">주거비</t>
  </si>
  <si>
    <r>
      <rPr>
        <sz val="10"/>
        <color rgb="FF404040"/>
        <rFont val="맑은 고딕"/>
        <family val="0"/>
        <charset val="1"/>
      </rPr>
      <t xml:space="preserve">3</t>
    </r>
    <r>
      <rPr>
        <sz val="10"/>
        <color rgb="FF404040"/>
        <rFont val="Noto Sans CJK SC"/>
        <family val="2"/>
      </rPr>
      <t xml:space="preserve">월</t>
    </r>
  </si>
  <si>
    <t xml:space="preserve">식비</t>
  </si>
  <si>
    <r>
      <rPr>
        <sz val="10"/>
        <color rgb="FF404040"/>
        <rFont val="맑은 고딕"/>
        <family val="0"/>
        <charset val="1"/>
      </rPr>
      <t xml:space="preserve">4</t>
    </r>
    <r>
      <rPr>
        <sz val="10"/>
        <color rgb="FF404040"/>
        <rFont val="Noto Sans CJK SC"/>
        <family val="2"/>
      </rPr>
      <t xml:space="preserve">월</t>
    </r>
  </si>
  <si>
    <t xml:space="preserve">교통비</t>
  </si>
  <si>
    <r>
      <rPr>
        <sz val="10"/>
        <color rgb="FF404040"/>
        <rFont val="맑은 고딕"/>
        <family val="0"/>
        <charset val="1"/>
      </rPr>
      <t xml:space="preserve">5</t>
    </r>
    <r>
      <rPr>
        <sz val="10"/>
        <color rgb="FF404040"/>
        <rFont val="Noto Sans CJK SC"/>
        <family val="2"/>
      </rPr>
      <t xml:space="preserve">월</t>
    </r>
  </si>
  <si>
    <t xml:space="preserve">통신비</t>
  </si>
  <si>
    <r>
      <rPr>
        <sz val="10"/>
        <color rgb="FF404040"/>
        <rFont val="맑은 고딕"/>
        <family val="0"/>
        <charset val="1"/>
      </rPr>
      <t xml:space="preserve">6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</si>
  <si>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Noto Sans CJK SC"/>
        <family val="2"/>
      </rPr>
      <t xml:space="preserve">의류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미용</t>
    </r>
  </si>
  <si>
    <r>
      <rPr>
        <sz val="10"/>
        <color rgb="FF404040"/>
        <rFont val="맑은 고딕"/>
        <family val="0"/>
        <charset val="1"/>
      </rPr>
      <t xml:space="preserve">7</t>
    </r>
    <r>
      <rPr>
        <sz val="10"/>
        <color rgb="FF404040"/>
        <rFont val="Noto Sans CJK SC"/>
        <family val="2"/>
      </rPr>
      <t xml:space="preserve">월</t>
    </r>
  </si>
  <si>
    <t xml:space="preserve">의료비</t>
  </si>
  <si>
    <r>
      <rPr>
        <sz val="10"/>
        <color rgb="FF404040"/>
        <rFont val="맑은 고딕"/>
        <family val="0"/>
        <charset val="1"/>
      </rPr>
      <t xml:space="preserve">8</t>
    </r>
    <r>
      <rPr>
        <sz val="10"/>
        <color rgb="FF404040"/>
        <rFont val="Noto Sans CJK SC"/>
        <family val="2"/>
      </rPr>
      <t xml:space="preserve">월</t>
    </r>
  </si>
  <si>
    <t xml:space="preserve">교육비</t>
  </si>
  <si>
    <r>
      <rPr>
        <sz val="10"/>
        <color rgb="FF404040"/>
        <rFont val="맑은 고딕"/>
        <family val="0"/>
        <charset val="1"/>
      </rPr>
      <t xml:space="preserve">9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</si>
  <si>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Noto Sans CJK SC"/>
        <family val="2"/>
      </rPr>
      <t xml:space="preserve">문화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여가</t>
    </r>
  </si>
  <si>
    <r>
      <rPr>
        <sz val="10"/>
        <color rgb="FF404040"/>
        <rFont val="맑은 고딕"/>
        <family val="0"/>
        <charset val="1"/>
      </rPr>
      <t xml:space="preserve">10</t>
    </r>
    <r>
      <rPr>
        <sz val="10"/>
        <color rgb="FF404040"/>
        <rFont val="Noto Sans CJK SC"/>
        <family val="2"/>
      </rPr>
      <t xml:space="preserve">월</t>
    </r>
  </si>
  <si>
    <t xml:space="preserve">보험료</t>
  </si>
  <si>
    <r>
      <rPr>
        <sz val="10"/>
        <color rgb="FF404040"/>
        <rFont val="맑은 고딕"/>
        <family val="0"/>
        <charset val="1"/>
      </rPr>
      <t xml:space="preserve">11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</si>
  <si>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Noto Sans CJK SC"/>
        <family val="2"/>
      </rPr>
      <t xml:space="preserve">저축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투자</t>
    </r>
  </si>
  <si>
    <r>
      <rPr>
        <sz val="10"/>
        <color rgb="FF404040"/>
        <rFont val="맑은 고딕"/>
        <family val="0"/>
        <charset val="1"/>
      </rPr>
      <t xml:space="preserve">12</t>
    </r>
    <r>
      <rPr>
        <sz val="10"/>
        <color rgb="FF404040"/>
        <rFont val="Noto Sans CJK SC"/>
        <family val="2"/>
      </rPr>
      <t xml:space="preserve">월</t>
    </r>
  </si>
  <si>
    <t xml:space="preserve">생활용품</t>
  </si>
  <si>
    <t xml:space="preserve">연간 합계</t>
  </si>
  <si>
    <t xml:space="preserve">경조사</t>
  </si>
  <si>
    <t xml:space="preserve">구독서비스</t>
  </si>
  <si>
    <t xml:space="preserve">반려동물</t>
  </si>
  <si>
    <t xml:space="preserve">기타</t>
  </si>
  <si>
    <r>
      <rPr>
        <b val="true"/>
        <sz val="14"/>
        <color rgb="FF1B2A4A"/>
        <rFont val="맑은 고딕"/>
        <family val="0"/>
        <charset val="1"/>
      </rPr>
      <t xml:space="preserve">💰 2026</t>
    </r>
    <r>
      <rPr>
        <b val="true"/>
        <sz val="14"/>
        <color rgb="FF1B2A4A"/>
        <rFont val="Noto Sans CJK SC"/>
        <family val="2"/>
      </rPr>
      <t xml:space="preserve">년 예산 설정</t>
    </r>
  </si>
  <si>
    <r>
      <rPr>
        <sz val="10"/>
        <color rgb="FF404040"/>
        <rFont val="Noto Sans CJK SC"/>
        <family val="2"/>
      </rPr>
      <t xml:space="preserve">월별 예산 항목과 금액을 설정하세요</t>
    </r>
    <r>
      <rPr>
        <sz val="10"/>
        <color rgb="FF404040"/>
        <rFont val="맑은 고딕"/>
        <family val="0"/>
        <charset val="1"/>
      </rPr>
      <t xml:space="preserve">. </t>
    </r>
    <r>
      <rPr>
        <sz val="10"/>
        <color rgb="FF404040"/>
        <rFont val="Noto Sans CJK SC"/>
        <family val="2"/>
      </rPr>
      <t xml:space="preserve">노란색 셀을 수정합니다</t>
    </r>
    <r>
      <rPr>
        <sz val="10"/>
        <color rgb="FF404040"/>
        <rFont val="맑은 고딕"/>
        <family val="0"/>
        <charset val="1"/>
      </rPr>
      <t xml:space="preserve">.</t>
    </r>
  </si>
  <si>
    <t xml:space="preserve">지출 항목</t>
  </si>
  <si>
    <t xml:space="preserve">월 예산</t>
  </si>
  <si>
    <t xml:space="preserve">비율</t>
  </si>
  <si>
    <t xml:space="preserve">합계</t>
  </si>
  <si>
    <r>
      <rPr>
        <b val="true"/>
        <sz val="10"/>
        <color rgb="FF1B2A4A"/>
        <rFont val="Noto Sans CJK SC"/>
        <family val="2"/>
      </rPr>
      <t xml:space="preserve">월 수입 </t>
    </r>
    <r>
      <rPr>
        <b val="true"/>
        <sz val="10"/>
        <color rgb="FF1B2A4A"/>
        <rFont val="맑은 고딕"/>
        <family val="0"/>
        <charset val="1"/>
      </rPr>
      <t xml:space="preserve">(</t>
    </r>
    <r>
      <rPr>
        <b val="true"/>
        <sz val="10"/>
        <color rgb="FF1B2A4A"/>
        <rFont val="Noto Sans CJK SC"/>
        <family val="2"/>
      </rPr>
      <t xml:space="preserve">예상</t>
    </r>
    <r>
      <rPr>
        <b val="true"/>
        <sz val="10"/>
        <color rgb="FF1B2A4A"/>
        <rFont val="맑은 고딕"/>
        <family val="0"/>
        <charset val="1"/>
      </rPr>
      <t xml:space="preserve">)</t>
    </r>
  </si>
  <si>
    <r>
      <rPr>
        <b val="true"/>
        <sz val="10"/>
        <color rgb="FF1B2A4A"/>
        <rFont val="Noto Sans CJK SC"/>
        <family val="2"/>
      </rPr>
      <t xml:space="preserve">월 잔액 </t>
    </r>
    <r>
      <rPr>
        <b val="true"/>
        <sz val="10"/>
        <color rgb="FF1B2A4A"/>
        <rFont val="맑은 고딕"/>
        <family val="0"/>
        <charset val="1"/>
      </rPr>
      <t xml:space="preserve">(</t>
    </r>
    <r>
      <rPr>
        <b val="true"/>
        <sz val="10"/>
        <color rgb="FF1B2A4A"/>
        <rFont val="Noto Sans CJK SC"/>
        <family val="2"/>
      </rPr>
      <t xml:space="preserve">예상</t>
    </r>
    <r>
      <rPr>
        <b val="true"/>
        <sz val="10"/>
        <color rgb="FF1B2A4A"/>
        <rFont val="맑은 고딕"/>
        <family val="0"/>
        <charset val="1"/>
      </rPr>
      <t xml:space="preserve">)</t>
    </r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</si>
  <si>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1</t>
    </r>
    <r>
      <rPr>
        <b val="true"/>
        <sz val="14"/>
        <color rgb="FF1B2A4A"/>
        <rFont val="Noto Sans CJK SC"/>
        <family val="2"/>
      </rPr>
      <t xml:space="preserve">월 실적</t>
    </r>
  </si>
  <si>
    <t xml:space="preserve">실제 지출</t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</si>
  <si>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2</t>
    </r>
    <r>
      <rPr>
        <b val="true"/>
        <sz val="14"/>
        <color rgb="FF1B2A4A"/>
        <rFont val="Noto Sans CJK SC"/>
        <family val="2"/>
      </rPr>
      <t xml:space="preserve">월 실적</t>
    </r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</si>
  <si>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3</t>
    </r>
    <r>
      <rPr>
        <b val="true"/>
        <sz val="14"/>
        <color rgb="FF1B2A4A"/>
        <rFont val="Noto Sans CJK SC"/>
        <family val="2"/>
      </rPr>
      <t xml:space="preserve">월 실적</t>
    </r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</si>
  <si>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4</t>
    </r>
    <r>
      <rPr>
        <b val="true"/>
        <sz val="14"/>
        <color rgb="FF1B2A4A"/>
        <rFont val="Noto Sans CJK SC"/>
        <family val="2"/>
      </rPr>
      <t xml:space="preserve">월 실적</t>
    </r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</si>
  <si>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5</t>
    </r>
    <r>
      <rPr>
        <b val="true"/>
        <sz val="14"/>
        <color rgb="FF1B2A4A"/>
        <rFont val="Noto Sans CJK SC"/>
        <family val="2"/>
      </rPr>
      <t xml:space="preserve">월 실적</t>
    </r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</si>
  <si>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6</t>
    </r>
    <r>
      <rPr>
        <b val="true"/>
        <sz val="14"/>
        <color rgb="FF1B2A4A"/>
        <rFont val="Noto Sans CJK SC"/>
        <family val="2"/>
      </rPr>
      <t xml:space="preserve">월 실적</t>
    </r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</si>
  <si>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7</t>
    </r>
    <r>
      <rPr>
        <b val="true"/>
        <sz val="14"/>
        <color rgb="FF1B2A4A"/>
        <rFont val="Noto Sans CJK SC"/>
        <family val="2"/>
      </rPr>
      <t xml:space="preserve">월 실적</t>
    </r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</si>
  <si>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8</t>
    </r>
    <r>
      <rPr>
        <b val="true"/>
        <sz val="14"/>
        <color rgb="FF1B2A4A"/>
        <rFont val="Noto Sans CJK SC"/>
        <family val="2"/>
      </rPr>
      <t xml:space="preserve">월 실적</t>
    </r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</si>
  <si>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9</t>
    </r>
    <r>
      <rPr>
        <b val="true"/>
        <sz val="14"/>
        <color rgb="FF1B2A4A"/>
        <rFont val="Noto Sans CJK SC"/>
        <family val="2"/>
      </rPr>
      <t xml:space="preserve">월 실적</t>
    </r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</si>
  <si>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10</t>
    </r>
    <r>
      <rPr>
        <b val="true"/>
        <sz val="14"/>
        <color rgb="FF1B2A4A"/>
        <rFont val="Noto Sans CJK SC"/>
        <family val="2"/>
      </rPr>
      <t xml:space="preserve">월 실적</t>
    </r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</si>
  <si>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11</t>
    </r>
    <r>
      <rPr>
        <b val="true"/>
        <sz val="14"/>
        <color rgb="FF1B2A4A"/>
        <rFont val="Noto Sans CJK SC"/>
        <family val="2"/>
      </rPr>
      <t xml:space="preserve">월 실적</t>
    </r>
  </si>
  <si>
    <r>
      <rPr>
        <b val="true"/>
        <sz val="14"/>
        <color rgb="FF1B2A4A"/>
        <rFont val="맑은 고딕"/>
        <family val="0"/>
        <charset val="1"/>
      </rPr>
      <t xml:space="preserve">📅 2026</t>
    </r>
    <r>
      <rPr>
        <b val="true"/>
        <sz val="14"/>
        <color rgb="FF1B2A4A"/>
        <rFont val="Noto Sans CJK SC"/>
        <family val="2"/>
      </rPr>
      <t xml:space="preserve">년 </t>
    </r>
    <r>
      <rPr>
        <b val="true"/>
        <sz val="14"/>
        <color rgb="FF1B2A4A"/>
        <rFont val="맑은 고딕"/>
        <family val="0"/>
        <charset val="1"/>
      </rPr>
      <t xml:space="preserve">12</t>
    </r>
    <r>
      <rPr>
        <b val="true"/>
        <sz val="14"/>
        <color rgb="FF1B2A4A"/>
        <rFont val="Noto Sans CJK SC"/>
        <family val="2"/>
      </rPr>
      <t xml:space="preserve">월 실적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</si>
</sst>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\원"/>
    <numFmt numFmtId="166" formatCode="0.0%"/>
    <numFmt numFmtId="167" formatCode="0%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맑은 고딕"/>
      <family val="0"/>
      <charset val="1"/>
    </font>
    <font>
      <b val="true"/>
      <sz val="14"/>
      <color rgb="FFFFFFFF"/>
      <name val="Noto Sans CJK SC"/>
      <family val="2"/>
    </font>
    <font>
      <b val="true"/>
      <sz val="10"/>
      <color rgb="FFFFFFFF"/>
      <name val="Noto Sans CJK SC"/>
      <family val="2"/>
    </font>
    <font>
      <b val="true"/>
      <sz val="10"/>
      <color rgb="FF1B2A4A"/>
      <name val="Noto Sans CJK SC"/>
      <family val="2"/>
    </font>
    <font>
      <sz val="10"/>
      <color rgb="FF404040"/>
      <name val="맑은 고딕"/>
      <family val="0"/>
      <charset val="1"/>
    </font>
    <font>
      <sz val="10"/>
      <color rgb="FF404040"/>
      <name val="Noto Sans CJK SC"/>
      <family val="2"/>
    </font>
    <font>
      <b val="true"/>
      <sz val="11"/>
      <color rgb="FF1B2A4A"/>
      <name val="맑은 고딕"/>
      <family val="0"/>
      <charset val="1"/>
    </font>
    <font>
      <b val="true"/>
      <sz val="11"/>
      <color rgb="FF1B2A4A"/>
      <name val="Noto Sans CJK SC"/>
      <family val="2"/>
    </font>
    <font>
      <b val="true"/>
      <sz val="18"/>
      <color rgb="FF000000"/>
      <name val="Noto Sans CJK SC"/>
      <family val="2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4"/>
      <color rgb="FF1B2A4A"/>
      <name val="맑은 고딕"/>
      <family val="0"/>
      <charset val="1"/>
    </font>
    <font>
      <b val="true"/>
      <sz val="14"/>
      <color rgb="FF1B2A4A"/>
      <name val="Noto Sans CJK SC"/>
      <family val="2"/>
    </font>
    <font>
      <sz val="10"/>
      <color rgb="FF0000CC"/>
      <name val="맑은 고딕"/>
      <family val="0"/>
      <charset val="1"/>
    </font>
    <font>
      <b val="true"/>
      <sz val="10"/>
      <color rgb="FF1B2A4A"/>
      <name val="맑은 고딕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B2A4A"/>
        <bgColor rgb="FF2C3E6B"/>
      </patternFill>
    </fill>
    <fill>
      <patternFill patternType="solid">
        <fgColor rgb="FFD6E4F0"/>
        <bgColor rgb="FFD9D9D9"/>
      </patternFill>
    </fill>
    <fill>
      <patternFill patternType="solid">
        <fgColor rgb="FFFFFFFF"/>
        <bgColor rgb="FFF9F9F9"/>
      </patternFill>
    </fill>
    <fill>
      <patternFill patternType="solid">
        <fgColor rgb="FFEDF2F9"/>
        <bgColor rgb="FFF9F9F9"/>
      </patternFill>
    </fill>
    <fill>
      <patternFill patternType="solid">
        <fgColor rgb="FFE2EFDA"/>
        <bgColor rgb="FFEDF2F9"/>
      </patternFill>
    </fill>
    <fill>
      <patternFill patternType="solid">
        <fgColor rgb="FFFFF2CC"/>
        <bgColor rgb="FFFCE4E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FCE4EC"/>
        </patternFill>
      </fill>
    </dxf>
    <dxf>
      <fill>
        <patternFill>
          <bgColor rgb="FFE2EFDA"/>
        </patternFill>
      </fill>
    </dxf>
  </dxf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78787"/>
      <rgbColor rgb="FF9999FF"/>
      <rgbColor rgb="FF993366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9F9F9"/>
      <rgbColor rgb="FF99CCFF"/>
      <rgbColor rgb="FFFF99CC"/>
      <rgbColor rgb="FFCC99FF"/>
      <rgbColor rgb="FFFCE4EC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2C3E6B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월별 예산 vs 실적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대시보드!C4</c:f>
              <c:strCache>
                <c:ptCount val="1"/>
                <c:pt idx="0">
                  <c:v>예산</c:v>
                </c:pt>
              </c:strCache>
            </c:strRef>
          </c:tx>
          <c:spPr>
            <a:solidFill>
              <a:srgbClr val="4472c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대시보드!$B$5:$B$16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대시보드!$C$5:$C$16</c:f>
              <c:numCache>
                <c:formatCode>#,##0\원</c:formatCode>
                <c:ptCount val="12"/>
                <c:pt idx="0">
                  <c:v>2990000</c:v>
                </c:pt>
                <c:pt idx="1">
                  <c:v>2990000</c:v>
                </c:pt>
                <c:pt idx="2">
                  <c:v>2990000</c:v>
                </c:pt>
                <c:pt idx="3">
                  <c:v>2990000</c:v>
                </c:pt>
                <c:pt idx="4">
                  <c:v>2990000</c:v>
                </c:pt>
                <c:pt idx="5">
                  <c:v>2990000</c:v>
                </c:pt>
                <c:pt idx="6">
                  <c:v>2990000</c:v>
                </c:pt>
                <c:pt idx="7">
                  <c:v>2990000</c:v>
                </c:pt>
                <c:pt idx="8">
                  <c:v>2990000</c:v>
                </c:pt>
                <c:pt idx="9">
                  <c:v>2990000</c:v>
                </c:pt>
                <c:pt idx="10">
                  <c:v>2990000</c:v>
                </c:pt>
                <c:pt idx="11">
                  <c:v>2990000</c:v>
                </c:pt>
              </c:numCache>
            </c:numRef>
          </c:val>
        </c:ser>
        <c:ser>
          <c:idx val="1"/>
          <c:order val="1"/>
          <c:tx>
            <c:strRef>
              <c:f>대시보드!D4</c:f>
              <c:strCache>
                <c:ptCount val="1"/>
                <c:pt idx="0">
                  <c:v>실적</c:v>
                </c:pt>
              </c:strCache>
            </c:strRef>
          </c:tx>
          <c:spPr>
            <a:solidFill>
              <a:srgbClr val="ed7d3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대시보드!$B$5:$B$16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대시보드!$D$5:$D$16</c:f>
              <c:numCache>
                <c:formatCode>#,##0\원</c:formatCode>
                <c:ptCount val="12"/>
                <c:pt idx="0">
                  <c:v>2931000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55888757"/>
        <c:axId val="18263065"/>
      </c:barChart>
      <c:catAx>
        <c:axId val="5588875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8263065"/>
        <c:crosses val="autoZero"/>
        <c:auto val="1"/>
        <c:lblAlgn val="ctr"/>
        <c:lblOffset val="100"/>
        <c:noMultiLvlLbl val="0"/>
      </c:catAx>
      <c:valAx>
        <c:axId val="1826306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\원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588875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월별 달성률 추이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대시보드!F4</c:f>
              <c:strCache>
                <c:ptCount val="1"/>
                <c:pt idx="0">
                  <c:v>달성률</c:v>
                </c:pt>
              </c:strCache>
            </c:strRef>
          </c:tx>
          <c:spPr>
            <a:solidFill>
              <a:srgbClr val="548235"/>
            </a:solidFill>
            <a:ln w="47520">
              <a:solidFill>
                <a:srgbClr val="548235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대시보드!$B$5:$B$16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대시보드!$F$5:$F$16</c:f>
              <c:numCache>
                <c:formatCode>0.0%</c:formatCode>
                <c:ptCount val="12"/>
                <c:pt idx="0">
                  <c:v>0.980267558528428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87563632"/>
        <c:axId val="83952726"/>
      </c:lineChart>
      <c:catAx>
        <c:axId val="8756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3952726"/>
        <c:crosses val="autoZero"/>
        <c:auto val="1"/>
        <c:lblAlgn val="ctr"/>
        <c:lblOffset val="100"/>
        <c:noMultiLvlLbl val="0"/>
      </c:catAx>
      <c:valAx>
        <c:axId val="8395272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756363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15</xdr:row>
      <xdr:rowOff>187200</xdr:rowOff>
    </xdr:from>
    <xdr:to>
      <xdr:col>10</xdr:col>
      <xdr:colOff>518400</xdr:colOff>
      <xdr:row>38</xdr:row>
      <xdr:rowOff>150120</xdr:rowOff>
    </xdr:to>
    <xdr:graphicFrame>
      <xdr:nvGraphicFramePr>
        <xdr:cNvPr id="0" name="Chart 1"/>
        <xdr:cNvGraphicFramePr/>
      </xdr:nvGraphicFramePr>
      <xdr:xfrm>
        <a:off x="211320" y="3429000"/>
        <a:ext cx="7919640" cy="46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31</xdr:row>
      <xdr:rowOff>42480</xdr:rowOff>
    </xdr:from>
    <xdr:to>
      <xdr:col>10</xdr:col>
      <xdr:colOff>518400</xdr:colOff>
      <xdr:row>55</xdr:row>
      <xdr:rowOff>150120</xdr:rowOff>
    </xdr:to>
    <xdr:graphicFrame>
      <xdr:nvGraphicFramePr>
        <xdr:cNvPr id="1" name="Chart 2"/>
        <xdr:cNvGraphicFramePr/>
      </xdr:nvGraphicFramePr>
      <xdr:xfrm>
        <a:off x="211320" y="6667560"/>
        <a:ext cx="7919640" cy="46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O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"/>
    <col collapsed="false" customWidth="true" hidden="false" outlineLevel="0" max="5" min="3" style="0" width="14"/>
    <col collapsed="false" customWidth="true" hidden="false" outlineLevel="0" max="6" min="6" style="0" width="10"/>
    <col collapsed="false" customWidth="true" hidden="false" outlineLevel="0" max="7" min="7" style="0" width="3"/>
    <col collapsed="false" customWidth="true" hidden="false" outlineLevel="0" max="11" min="8" style="0" width="14"/>
  </cols>
  <sheetData>
    <row r="2" customFormat="false" ht="21.6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customFormat="false" ht="15" hidden="false" customHeight="tru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H4" s="3" t="s">
        <v>6</v>
      </c>
      <c r="I4" s="3"/>
      <c r="J4" s="3"/>
      <c r="K4" s="3"/>
    </row>
    <row r="5" customFormat="false" ht="17.15" hidden="false" customHeight="false" outlineLevel="0" collapsed="false">
      <c r="B5" s="4" t="s">
        <v>7</v>
      </c>
      <c r="C5" s="5" t="n">
        <f aca="false">1월!C20</f>
        <v>2990000</v>
      </c>
      <c r="D5" s="5" t="n">
        <f aca="false">1월!D20</f>
        <v>2931000</v>
      </c>
      <c r="E5" s="6" t="n">
        <f aca="false">C5-D5</f>
        <v>59000</v>
      </c>
      <c r="F5" s="7" t="n">
        <f aca="false">IF(C5=0,0,D5/C5)</f>
        <v>0.980267558528428</v>
      </c>
      <c r="H5" s="2" t="s">
        <v>8</v>
      </c>
      <c r="I5" s="2" t="s">
        <v>9</v>
      </c>
      <c r="J5" s="2" t="s">
        <v>10</v>
      </c>
      <c r="K5" s="2" t="s">
        <v>11</v>
      </c>
    </row>
    <row r="6" customFormat="false" ht="17.15" hidden="false" customHeight="false" outlineLevel="0" collapsed="false">
      <c r="B6" s="8" t="s">
        <v>12</v>
      </c>
      <c r="C6" s="9" t="n">
        <f aca="false">2월!C20</f>
        <v>2990000</v>
      </c>
      <c r="D6" s="9" t="n">
        <f aca="false">2월!D20</f>
        <v>0</v>
      </c>
      <c r="E6" s="10" t="n">
        <f aca="false">C6-D6</f>
        <v>2990000</v>
      </c>
      <c r="F6" s="11" t="n">
        <f aca="false">IF(C6=0,0,D6/C6)</f>
        <v>0</v>
      </c>
      <c r="H6" s="12" t="s">
        <v>13</v>
      </c>
      <c r="I6" s="5" t="n">
        <f aca="false">예산설정!D6</f>
        <v>9600000</v>
      </c>
      <c r="J6" s="5" t="n">
        <f aca="false">1월!D5+2월!D5+3월!D5+4월!D5+5월!D5+6월!D5+7월!D5+8월!D5+9월!D5+10월!D5+11월!D5+12월!D5</f>
        <v>780000</v>
      </c>
      <c r="K6" s="6" t="n">
        <f aca="false">I6-J6</f>
        <v>8820000</v>
      </c>
    </row>
    <row r="7" customFormat="false" ht="17.15" hidden="false" customHeight="false" outlineLevel="0" collapsed="false">
      <c r="B7" s="4" t="s">
        <v>14</v>
      </c>
      <c r="C7" s="5" t="n">
        <f aca="false">3월!C20</f>
        <v>2990000</v>
      </c>
      <c r="D7" s="5" t="n">
        <f aca="false">3월!D20</f>
        <v>0</v>
      </c>
      <c r="E7" s="6" t="n">
        <f aca="false">C7-D7</f>
        <v>2990000</v>
      </c>
      <c r="F7" s="7" t="n">
        <f aca="false">IF(C7=0,0,D7/C7)</f>
        <v>0</v>
      </c>
      <c r="H7" s="13" t="s">
        <v>15</v>
      </c>
      <c r="I7" s="9" t="n">
        <f aca="false">예산설정!D7</f>
        <v>6000000</v>
      </c>
      <c r="J7" s="9" t="n">
        <f aca="false">1월!D6+2월!D6+3월!D6+4월!D6+5월!D6+6월!D6+7월!D6+8월!D6+9월!D6+10월!D6+11월!D6+12월!D6</f>
        <v>520000</v>
      </c>
      <c r="K7" s="10" t="n">
        <f aca="false">I7-J7</f>
        <v>5480000</v>
      </c>
    </row>
    <row r="8" customFormat="false" ht="17.15" hidden="false" customHeight="false" outlineLevel="0" collapsed="false">
      <c r="B8" s="8" t="s">
        <v>16</v>
      </c>
      <c r="C8" s="9" t="n">
        <f aca="false">4월!C20</f>
        <v>2990000</v>
      </c>
      <c r="D8" s="9" t="n">
        <f aca="false">4월!D20</f>
        <v>0</v>
      </c>
      <c r="E8" s="10" t="n">
        <f aca="false">C8-D8</f>
        <v>2990000</v>
      </c>
      <c r="F8" s="11" t="n">
        <f aca="false">IF(C8=0,0,D8/C8)</f>
        <v>0</v>
      </c>
      <c r="H8" s="12" t="s">
        <v>17</v>
      </c>
      <c r="I8" s="5" t="n">
        <f aca="false">예산설정!D8</f>
        <v>1800000</v>
      </c>
      <c r="J8" s="5" t="n">
        <f aca="false">1월!D7+2월!D7+3월!D7+4월!D7+5월!D7+6월!D7+7월!D7+8월!D7+9월!D7+10월!D7+11월!D7+12월!D7</f>
        <v>140000</v>
      </c>
      <c r="K8" s="6" t="n">
        <f aca="false">I8-J8</f>
        <v>1660000</v>
      </c>
    </row>
    <row r="9" customFormat="false" ht="17.15" hidden="false" customHeight="false" outlineLevel="0" collapsed="false">
      <c r="B9" s="4" t="s">
        <v>18</v>
      </c>
      <c r="C9" s="5" t="n">
        <f aca="false">5월!C20</f>
        <v>2990000</v>
      </c>
      <c r="D9" s="5" t="n">
        <f aca="false">5월!D20</f>
        <v>0</v>
      </c>
      <c r="E9" s="6" t="n">
        <f aca="false">C9-D9</f>
        <v>2990000</v>
      </c>
      <c r="F9" s="7" t="n">
        <f aca="false">IF(C9=0,0,D9/C9)</f>
        <v>0</v>
      </c>
      <c r="H9" s="13" t="s">
        <v>19</v>
      </c>
      <c r="I9" s="9" t="n">
        <f aca="false">예산설정!D9</f>
        <v>960000</v>
      </c>
      <c r="J9" s="9" t="n">
        <f aca="false">1월!D8+2월!D8+3월!D8+4월!D8+5월!D8+6월!D8+7월!D8+8월!D8+9월!D8+10월!D8+11월!D8+12월!D8</f>
        <v>78000</v>
      </c>
      <c r="K9" s="10" t="n">
        <f aca="false">I9-J9</f>
        <v>882000</v>
      </c>
    </row>
    <row r="10" customFormat="false" ht="17.15" hidden="false" customHeight="false" outlineLevel="0" collapsed="false">
      <c r="B10" s="8" t="s">
        <v>20</v>
      </c>
      <c r="C10" s="9" t="n">
        <f aca="false">6월!C20</f>
        <v>2990000</v>
      </c>
      <c r="D10" s="9" t="n">
        <f aca="false">6월!D20</f>
        <v>0</v>
      </c>
      <c r="E10" s="10" t="n">
        <f aca="false">C10-D10</f>
        <v>2990000</v>
      </c>
      <c r="F10" s="11" t="n">
        <f aca="false">IF(C10=0,0,D10/C10)</f>
        <v>0</v>
      </c>
      <c r="H10" s="12" t="s">
        <v>21</v>
      </c>
      <c r="I10" s="5" t="n">
        <f aca="false">예산설정!D10</f>
        <v>1200000</v>
      </c>
      <c r="J10" s="5" t="n">
        <f aca="false">1월!D9+2월!D9+3월!D9+4월!D9+5월!D9+6월!D9+7월!D9+8월!D9+9월!D9+10월!D9+11월!D9+12월!D9</f>
        <v>85000</v>
      </c>
      <c r="K10" s="6" t="n">
        <f aca="false">I10-J10</f>
        <v>1115000</v>
      </c>
    </row>
    <row r="11" customFormat="false" ht="17.15" hidden="false" customHeight="false" outlineLevel="0" collapsed="false">
      <c r="B11" s="4" t="s">
        <v>22</v>
      </c>
      <c r="C11" s="5" t="n">
        <f aca="false">7월!C20</f>
        <v>2990000</v>
      </c>
      <c r="D11" s="5" t="n">
        <f aca="false">7월!D20</f>
        <v>0</v>
      </c>
      <c r="E11" s="6" t="n">
        <f aca="false">C11-D11</f>
        <v>2990000</v>
      </c>
      <c r="F11" s="7" t="n">
        <f aca="false">IF(C11=0,0,D11/C11)</f>
        <v>0</v>
      </c>
      <c r="H11" s="13" t="s">
        <v>23</v>
      </c>
      <c r="I11" s="9" t="n">
        <f aca="false">예산설정!D11</f>
        <v>600000</v>
      </c>
      <c r="J11" s="9" t="n">
        <f aca="false">1월!D10+2월!D10+3월!D10+4월!D10+5월!D10+6월!D10+7월!D10+8월!D10+9월!D10+10월!D10+11월!D10+12월!D10</f>
        <v>30000</v>
      </c>
      <c r="K11" s="10" t="n">
        <f aca="false">I11-J11</f>
        <v>570000</v>
      </c>
    </row>
    <row r="12" customFormat="false" ht="17.15" hidden="false" customHeight="false" outlineLevel="0" collapsed="false">
      <c r="B12" s="8" t="s">
        <v>24</v>
      </c>
      <c r="C12" s="9" t="n">
        <f aca="false">8월!C20</f>
        <v>2990000</v>
      </c>
      <c r="D12" s="9" t="n">
        <f aca="false">8월!D20</f>
        <v>0</v>
      </c>
      <c r="E12" s="10" t="n">
        <f aca="false">C12-D12</f>
        <v>2990000</v>
      </c>
      <c r="F12" s="11" t="n">
        <f aca="false">IF(C12=0,0,D12/C12)</f>
        <v>0</v>
      </c>
      <c r="H12" s="12" t="s">
        <v>25</v>
      </c>
      <c r="I12" s="5" t="n">
        <f aca="false">예산설정!D12</f>
        <v>2400000</v>
      </c>
      <c r="J12" s="5" t="n">
        <f aca="false">1월!D11+2월!D11+3월!D11+4월!D11+5월!D11+6월!D11+7월!D11+8월!D11+9월!D11+10월!D11+11월!D11+12월!D11</f>
        <v>200000</v>
      </c>
      <c r="K12" s="6" t="n">
        <f aca="false">I12-J12</f>
        <v>2200000</v>
      </c>
    </row>
    <row r="13" customFormat="false" ht="17.15" hidden="false" customHeight="false" outlineLevel="0" collapsed="false">
      <c r="B13" s="4" t="s">
        <v>26</v>
      </c>
      <c r="C13" s="5" t="n">
        <f aca="false">9월!C20</f>
        <v>2990000</v>
      </c>
      <c r="D13" s="5" t="n">
        <f aca="false">9월!D20</f>
        <v>0</v>
      </c>
      <c r="E13" s="6" t="n">
        <f aca="false">C13-D13</f>
        <v>2990000</v>
      </c>
      <c r="F13" s="7" t="n">
        <f aca="false">IF(C13=0,0,D13/C13)</f>
        <v>0</v>
      </c>
      <c r="H13" s="13" t="s">
        <v>27</v>
      </c>
      <c r="I13" s="9" t="n">
        <f aca="false">예산설정!D13</f>
        <v>1800000</v>
      </c>
      <c r="J13" s="9" t="n">
        <f aca="false">1월!D12+2월!D12+3월!D12+4월!D12+5월!D12+6월!D12+7월!D12+8월!D12+9월!D12+10월!D12+11월!D12+12월!D12</f>
        <v>120000</v>
      </c>
      <c r="K13" s="10" t="n">
        <f aca="false">I13-J13</f>
        <v>1680000</v>
      </c>
    </row>
    <row r="14" customFormat="false" ht="17.15" hidden="false" customHeight="false" outlineLevel="0" collapsed="false">
      <c r="B14" s="8" t="s">
        <v>28</v>
      </c>
      <c r="C14" s="9" t="n">
        <f aca="false">10월!C20</f>
        <v>2990000</v>
      </c>
      <c r="D14" s="9" t="n">
        <f aca="false">10월!D20</f>
        <v>0</v>
      </c>
      <c r="E14" s="10" t="n">
        <f aca="false">C14-D14</f>
        <v>2990000</v>
      </c>
      <c r="F14" s="11" t="n">
        <f aca="false">IF(C14=0,0,D14/C14)</f>
        <v>0</v>
      </c>
      <c r="H14" s="12" t="s">
        <v>29</v>
      </c>
      <c r="I14" s="5" t="n">
        <f aca="false">예산설정!D14</f>
        <v>2400000</v>
      </c>
      <c r="J14" s="5" t="n">
        <f aca="false">1월!D13+2월!D13+3월!D13+4월!D13+5월!D13+6월!D13+7월!D13+8월!D13+9월!D13+10월!D13+11월!D13+12월!D13</f>
        <v>200000</v>
      </c>
      <c r="K14" s="6" t="n">
        <f aca="false">I14-J14</f>
        <v>2200000</v>
      </c>
    </row>
    <row r="15" customFormat="false" ht="17.15" hidden="false" customHeight="false" outlineLevel="0" collapsed="false">
      <c r="B15" s="4" t="s">
        <v>30</v>
      </c>
      <c r="C15" s="5" t="n">
        <f aca="false">11월!C20</f>
        <v>2990000</v>
      </c>
      <c r="D15" s="5" t="n">
        <f aca="false">11월!D20</f>
        <v>0</v>
      </c>
      <c r="E15" s="6" t="n">
        <f aca="false">C15-D15</f>
        <v>2990000</v>
      </c>
      <c r="F15" s="7" t="n">
        <f aca="false">IF(C15=0,0,D15/C15)</f>
        <v>0</v>
      </c>
      <c r="H15" s="13" t="s">
        <v>31</v>
      </c>
      <c r="I15" s="9" t="n">
        <f aca="false">예산설정!D15</f>
        <v>6000000</v>
      </c>
      <c r="J15" s="9" t="n">
        <f aca="false">1월!D14+2월!D14+3월!D14+4월!D14+5월!D14+6월!D14+7월!D14+8월!D14+9월!D14+10월!D14+11월!D14+12월!D14</f>
        <v>500000</v>
      </c>
      <c r="K15" s="10" t="n">
        <f aca="false">I15-J15</f>
        <v>5500000</v>
      </c>
    </row>
    <row r="16" customFormat="false" ht="17.15" hidden="false" customHeight="false" outlineLevel="0" collapsed="false">
      <c r="B16" s="8" t="s">
        <v>32</v>
      </c>
      <c r="C16" s="9" t="n">
        <f aca="false">12월!C20</f>
        <v>2990000</v>
      </c>
      <c r="D16" s="9" t="n">
        <f aca="false">12월!D20</f>
        <v>0</v>
      </c>
      <c r="E16" s="10" t="n">
        <f aca="false">C16-D16</f>
        <v>2990000</v>
      </c>
      <c r="F16" s="11" t="n">
        <f aca="false">IF(C16=0,0,D16/C16)</f>
        <v>0</v>
      </c>
      <c r="H16" s="12" t="s">
        <v>33</v>
      </c>
      <c r="I16" s="5" t="n">
        <f aca="false">예산설정!D16</f>
        <v>960000</v>
      </c>
      <c r="J16" s="5" t="n">
        <f aca="false">1월!D15+2월!D15+3월!D15+4월!D15+5월!D15+6월!D15+7월!D15+8월!D15+9월!D15+10월!D15+11월!D15+12월!D15</f>
        <v>65000</v>
      </c>
      <c r="K16" s="6" t="n">
        <f aca="false">I16-J16</f>
        <v>895000</v>
      </c>
    </row>
    <row r="17" customFormat="false" ht="32.8" hidden="false" customHeight="false" outlineLevel="0" collapsed="false">
      <c r="B17" s="14" t="s">
        <v>34</v>
      </c>
      <c r="C17" s="15" t="n">
        <f aca="false">SUM(C5:C16)</f>
        <v>35880000</v>
      </c>
      <c r="D17" s="15" t="n">
        <f aca="false">SUM(D5:D16)</f>
        <v>2931000</v>
      </c>
      <c r="E17" s="15" t="n">
        <f aca="false">C17-D17</f>
        <v>32949000</v>
      </c>
      <c r="F17" s="16" t="n">
        <f aca="false">IF(C17=0,0,D17/C17)</f>
        <v>0.0816889632107024</v>
      </c>
      <c r="H17" s="13" t="s">
        <v>35</v>
      </c>
      <c r="I17" s="9" t="n">
        <f aca="false">예산설정!D17</f>
        <v>1200000</v>
      </c>
      <c r="J17" s="9" t="n">
        <f aca="false">1월!D16+2월!D16+3월!D16+4월!D16+5월!D16+6월!D16+7월!D16+8월!D16+9월!D16+10월!D16+11월!D16+12월!D16</f>
        <v>150000</v>
      </c>
      <c r="K17" s="10" t="n">
        <f aca="false">I17-J17</f>
        <v>1050000</v>
      </c>
    </row>
    <row r="18" customFormat="false" ht="17.15" hidden="false" customHeight="false" outlineLevel="0" collapsed="false">
      <c r="H18" s="12" t="s">
        <v>36</v>
      </c>
      <c r="I18" s="5" t="n">
        <f aca="false">예산설정!D18</f>
        <v>360000</v>
      </c>
      <c r="J18" s="5" t="n">
        <f aca="false">1월!D17+2월!D17+3월!D17+4월!D17+5월!D17+6월!D17+7월!D17+8월!D17+9월!D17+10월!D17+11월!D17+12월!D17</f>
        <v>28000</v>
      </c>
      <c r="K18" s="6" t="n">
        <f aca="false">I18-J18</f>
        <v>332000</v>
      </c>
    </row>
    <row r="19" customFormat="false" ht="17.15" hidden="false" customHeight="false" outlineLevel="0" collapsed="false">
      <c r="H19" s="13" t="s">
        <v>37</v>
      </c>
      <c r="I19" s="9" t="n">
        <f aca="false">예산설정!D19</f>
        <v>0</v>
      </c>
      <c r="J19" s="9" t="n">
        <f aca="false">1월!D18+2월!D18+3월!D18+4월!D18+5월!D18+6월!D18+7월!D18+8월!D18+9월!D18+10월!D18+11월!D18+12월!D18</f>
        <v>0</v>
      </c>
      <c r="K19" s="10" t="n">
        <f aca="false">I19-J19</f>
        <v>0</v>
      </c>
    </row>
    <row r="20" customFormat="false" ht="17.15" hidden="false" customHeight="false" outlineLevel="0" collapsed="false">
      <c r="H20" s="12" t="s">
        <v>38</v>
      </c>
      <c r="I20" s="5" t="n">
        <f aca="false">예산설정!D20</f>
        <v>600000</v>
      </c>
      <c r="J20" s="5" t="n">
        <f aca="false">1월!D19+2월!D19+3월!D19+4월!D19+5월!D19+6월!D19+7월!D19+8월!D19+9월!D19+10월!D19+11월!D19+12월!D19</f>
        <v>35000</v>
      </c>
      <c r="K20" s="6" t="n">
        <f aca="false">I20-J20</f>
        <v>565000</v>
      </c>
    </row>
  </sheetData>
  <mergeCells count="2">
    <mergeCell ref="B2:O2"/>
    <mergeCell ref="H4:K4"/>
  </mergeCells>
  <conditionalFormatting sqref="F5:F16">
    <cfRule type="cellIs" priority="2" operator="greaterThan" aboveAverage="0" equalAverage="0" bottom="0" percent="0" rank="0" text="" dxfId="0">
      <formula>1</formula>
    </cfRule>
    <cfRule type="cellIs" priority="3" operator="lessThanOrEqual" aboveAverage="0" equalAverage="0" bottom="0" percent="0" rank="0" text="" dxfId="1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21.6" hidden="false" customHeight="false" outlineLevel="0" collapsed="false">
      <c r="B2" s="17" t="s">
        <v>55</v>
      </c>
    </row>
    <row r="4" customFormat="false" ht="15" hidden="false" customHeight="false" outlineLevel="0" collapsed="false">
      <c r="B4" s="2" t="s">
        <v>41</v>
      </c>
      <c r="C4" s="2" t="s">
        <v>2</v>
      </c>
      <c r="D4" s="2" t="s">
        <v>48</v>
      </c>
      <c r="E4" s="2" t="s">
        <v>4</v>
      </c>
      <c r="F4" s="2" t="s">
        <v>5</v>
      </c>
    </row>
    <row r="5" customFormat="false" ht="17.15" hidden="false" customHeight="false" outlineLevel="0" collapsed="false">
      <c r="B5" s="12" t="s">
        <v>13</v>
      </c>
      <c r="C5" s="5" t="n">
        <f aca="false">예산설정!C6</f>
        <v>800000</v>
      </c>
      <c r="D5" s="19" t="n">
        <v>0</v>
      </c>
      <c r="E5" s="6" t="n">
        <f aca="false">C5-D5</f>
        <v>800000</v>
      </c>
      <c r="F5" s="7" t="n">
        <f aca="false">IF(C5=0,0,D5/C5)</f>
        <v>0</v>
      </c>
    </row>
    <row r="6" customFormat="false" ht="17.15" hidden="false" customHeight="false" outlineLevel="0" collapsed="false">
      <c r="B6" s="13" t="s">
        <v>15</v>
      </c>
      <c r="C6" s="9" t="n">
        <f aca="false">예산설정!C7</f>
        <v>500000</v>
      </c>
      <c r="D6" s="19" t="n">
        <v>0</v>
      </c>
      <c r="E6" s="10" t="n">
        <f aca="false">C6-D6</f>
        <v>500000</v>
      </c>
      <c r="F6" s="11" t="n">
        <f aca="false">IF(C6=0,0,D6/C6)</f>
        <v>0</v>
      </c>
    </row>
    <row r="7" customFormat="false" ht="17.15" hidden="false" customHeight="false" outlineLevel="0" collapsed="false">
      <c r="B7" s="12" t="s">
        <v>17</v>
      </c>
      <c r="C7" s="5" t="n">
        <f aca="false">예산설정!C8</f>
        <v>150000</v>
      </c>
      <c r="D7" s="19" t="n">
        <v>0</v>
      </c>
      <c r="E7" s="6" t="n">
        <f aca="false">C7-D7</f>
        <v>150000</v>
      </c>
      <c r="F7" s="7" t="n">
        <f aca="false">IF(C7=0,0,D7/C7)</f>
        <v>0</v>
      </c>
    </row>
    <row r="8" customFormat="false" ht="17.15" hidden="false" customHeight="false" outlineLevel="0" collapsed="false">
      <c r="B8" s="13" t="s">
        <v>19</v>
      </c>
      <c r="C8" s="9" t="n">
        <f aca="false">예산설정!C9</f>
        <v>80000</v>
      </c>
      <c r="D8" s="19" t="n">
        <v>0</v>
      </c>
      <c r="E8" s="10" t="n">
        <f aca="false">C8-D8</f>
        <v>80000</v>
      </c>
      <c r="F8" s="11" t="n">
        <f aca="false">IF(C8=0,0,D8/C8)</f>
        <v>0</v>
      </c>
    </row>
    <row r="9" customFormat="false" ht="17.15" hidden="false" customHeight="false" outlineLevel="0" collapsed="false">
      <c r="B9" s="12" t="s">
        <v>21</v>
      </c>
      <c r="C9" s="5" t="n">
        <f aca="false">예산설정!C10</f>
        <v>100000</v>
      </c>
      <c r="D9" s="19" t="n">
        <v>0</v>
      </c>
      <c r="E9" s="6" t="n">
        <f aca="false">C9-D9</f>
        <v>100000</v>
      </c>
      <c r="F9" s="7" t="n">
        <f aca="false">IF(C9=0,0,D9/C9)</f>
        <v>0</v>
      </c>
    </row>
    <row r="10" customFormat="false" ht="17.15" hidden="false" customHeight="false" outlineLevel="0" collapsed="false">
      <c r="B10" s="13" t="s">
        <v>23</v>
      </c>
      <c r="C10" s="9" t="n">
        <f aca="false">예산설정!C11</f>
        <v>50000</v>
      </c>
      <c r="D10" s="19" t="n">
        <v>0</v>
      </c>
      <c r="E10" s="10" t="n">
        <f aca="false">C10-D10</f>
        <v>50000</v>
      </c>
      <c r="F10" s="11" t="n">
        <f aca="false">IF(C10=0,0,D10/C10)</f>
        <v>0</v>
      </c>
    </row>
    <row r="11" customFormat="false" ht="17.15" hidden="false" customHeight="false" outlineLevel="0" collapsed="false">
      <c r="B11" s="12" t="s">
        <v>25</v>
      </c>
      <c r="C11" s="5" t="n">
        <f aca="false">예산설정!C12</f>
        <v>200000</v>
      </c>
      <c r="D11" s="19" t="n">
        <v>0</v>
      </c>
      <c r="E11" s="6" t="n">
        <f aca="false">C11-D11</f>
        <v>200000</v>
      </c>
      <c r="F11" s="7" t="n">
        <f aca="false">IF(C11=0,0,D11/C11)</f>
        <v>0</v>
      </c>
    </row>
    <row r="12" customFormat="false" ht="17.15" hidden="false" customHeight="false" outlineLevel="0" collapsed="false">
      <c r="B12" s="13" t="s">
        <v>27</v>
      </c>
      <c r="C12" s="9" t="n">
        <f aca="false">예산설정!C13</f>
        <v>150000</v>
      </c>
      <c r="D12" s="19" t="n">
        <v>0</v>
      </c>
      <c r="E12" s="10" t="n">
        <f aca="false">C12-D12</f>
        <v>150000</v>
      </c>
      <c r="F12" s="11" t="n">
        <f aca="false">IF(C12=0,0,D12/C12)</f>
        <v>0</v>
      </c>
    </row>
    <row r="13" customFormat="false" ht="17.15" hidden="false" customHeight="false" outlineLevel="0" collapsed="false">
      <c r="B13" s="12" t="s">
        <v>29</v>
      </c>
      <c r="C13" s="5" t="n">
        <f aca="false">예산설정!C14</f>
        <v>200000</v>
      </c>
      <c r="D13" s="19" t="n">
        <v>0</v>
      </c>
      <c r="E13" s="6" t="n">
        <f aca="false">C13-D13</f>
        <v>200000</v>
      </c>
      <c r="F13" s="7" t="n">
        <f aca="false">IF(C13=0,0,D13/C13)</f>
        <v>0</v>
      </c>
    </row>
    <row r="14" customFormat="false" ht="17.15" hidden="false" customHeight="false" outlineLevel="0" collapsed="false">
      <c r="B14" s="13" t="s">
        <v>31</v>
      </c>
      <c r="C14" s="9" t="n">
        <f aca="false">예산설정!C15</f>
        <v>500000</v>
      </c>
      <c r="D14" s="19" t="n">
        <v>0</v>
      </c>
      <c r="E14" s="10" t="n">
        <f aca="false">C14-D14</f>
        <v>500000</v>
      </c>
      <c r="F14" s="11" t="n">
        <f aca="false">IF(C14=0,0,D14/C14)</f>
        <v>0</v>
      </c>
    </row>
    <row r="15" customFormat="false" ht="17.15" hidden="false" customHeight="false" outlineLevel="0" collapsed="false">
      <c r="B15" s="12" t="s">
        <v>33</v>
      </c>
      <c r="C15" s="5" t="n">
        <f aca="false">예산설정!C16</f>
        <v>80000</v>
      </c>
      <c r="D15" s="19" t="n">
        <v>0</v>
      </c>
      <c r="E15" s="6" t="n">
        <f aca="false">C15-D15</f>
        <v>80000</v>
      </c>
      <c r="F15" s="7" t="n">
        <f aca="false">IF(C15=0,0,D15/C15)</f>
        <v>0</v>
      </c>
    </row>
    <row r="16" customFormat="false" ht="17.15" hidden="false" customHeight="false" outlineLevel="0" collapsed="false">
      <c r="B16" s="13" t="s">
        <v>35</v>
      </c>
      <c r="C16" s="9" t="n">
        <f aca="false">예산설정!C17</f>
        <v>100000</v>
      </c>
      <c r="D16" s="19" t="n">
        <v>0</v>
      </c>
      <c r="E16" s="10" t="n">
        <f aca="false">C16-D16</f>
        <v>100000</v>
      </c>
      <c r="F16" s="11" t="n">
        <f aca="false">IF(C16=0,0,D16/C16)</f>
        <v>0</v>
      </c>
    </row>
    <row r="17" customFormat="false" ht="17.15" hidden="false" customHeight="false" outlineLevel="0" collapsed="false">
      <c r="B17" s="12" t="s">
        <v>36</v>
      </c>
      <c r="C17" s="5" t="n">
        <f aca="false">예산설정!C18</f>
        <v>30000</v>
      </c>
      <c r="D17" s="19" t="n">
        <v>0</v>
      </c>
      <c r="E17" s="6" t="n">
        <f aca="false">C17-D17</f>
        <v>30000</v>
      </c>
      <c r="F17" s="7" t="n">
        <f aca="false">IF(C17=0,0,D17/C17)</f>
        <v>0</v>
      </c>
    </row>
    <row r="18" customFormat="false" ht="17.15" hidden="false" customHeight="false" outlineLevel="0" collapsed="false">
      <c r="B18" s="13" t="s">
        <v>37</v>
      </c>
      <c r="C18" s="9" t="n">
        <f aca="false">예산설정!C19</f>
        <v>0</v>
      </c>
      <c r="D18" s="19" t="n">
        <v>0</v>
      </c>
      <c r="E18" s="10" t="n">
        <f aca="false">C18-D18</f>
        <v>0</v>
      </c>
      <c r="F18" s="11" t="n">
        <f aca="false">IF(C18=0,0,D18/C18)</f>
        <v>0</v>
      </c>
    </row>
    <row r="19" customFormat="false" ht="17.15" hidden="false" customHeight="false" outlineLevel="0" collapsed="false">
      <c r="B19" s="12" t="s">
        <v>38</v>
      </c>
      <c r="C19" s="5" t="n">
        <f aca="false">예산설정!C20</f>
        <v>50000</v>
      </c>
      <c r="D19" s="19" t="n">
        <v>0</v>
      </c>
      <c r="E19" s="6" t="n">
        <f aca="false">C19-D19</f>
        <v>50000</v>
      </c>
      <c r="F19" s="7" t="n">
        <f aca="false">IF(C19=0,0,D19/C19)</f>
        <v>0</v>
      </c>
    </row>
    <row r="20" customFormat="false" ht="17.15" hidden="false" customHeight="false" outlineLevel="0" collapsed="false">
      <c r="B20" s="21" t="s">
        <v>44</v>
      </c>
      <c r="C20" s="22" t="n">
        <f aca="false">SUM(C5:C19)</f>
        <v>2990000</v>
      </c>
      <c r="D20" s="22" t="n">
        <f aca="false">SUM(D5:D19)</f>
        <v>0</v>
      </c>
      <c r="E20" s="15" t="n">
        <f aca="false">C20-D20</f>
        <v>2990000</v>
      </c>
      <c r="F20" s="23" t="n">
        <f aca="false">IF(C20=0,0,D20/C20)</f>
        <v>0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  <cfRule type="cellIs" priority="4" operator="lessThanOrEqual" aboveAverage="0" equalAverage="0" bottom="0" percent="0" rank="0" text="" dxfId="1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21.6" hidden="false" customHeight="false" outlineLevel="0" collapsed="false">
      <c r="B2" s="17" t="s">
        <v>56</v>
      </c>
    </row>
    <row r="4" customFormat="false" ht="15" hidden="false" customHeight="false" outlineLevel="0" collapsed="false">
      <c r="B4" s="2" t="s">
        <v>41</v>
      </c>
      <c r="C4" s="2" t="s">
        <v>2</v>
      </c>
      <c r="D4" s="2" t="s">
        <v>48</v>
      </c>
      <c r="E4" s="2" t="s">
        <v>4</v>
      </c>
      <c r="F4" s="2" t="s">
        <v>5</v>
      </c>
    </row>
    <row r="5" customFormat="false" ht="17.15" hidden="false" customHeight="false" outlineLevel="0" collapsed="false">
      <c r="B5" s="12" t="s">
        <v>13</v>
      </c>
      <c r="C5" s="5" t="n">
        <f aca="false">예산설정!C6</f>
        <v>800000</v>
      </c>
      <c r="D5" s="19" t="n">
        <v>0</v>
      </c>
      <c r="E5" s="6" t="n">
        <f aca="false">C5-D5</f>
        <v>800000</v>
      </c>
      <c r="F5" s="7" t="n">
        <f aca="false">IF(C5=0,0,D5/C5)</f>
        <v>0</v>
      </c>
    </row>
    <row r="6" customFormat="false" ht="17.15" hidden="false" customHeight="false" outlineLevel="0" collapsed="false">
      <c r="B6" s="13" t="s">
        <v>15</v>
      </c>
      <c r="C6" s="9" t="n">
        <f aca="false">예산설정!C7</f>
        <v>500000</v>
      </c>
      <c r="D6" s="19" t="n">
        <v>0</v>
      </c>
      <c r="E6" s="10" t="n">
        <f aca="false">C6-D6</f>
        <v>500000</v>
      </c>
      <c r="F6" s="11" t="n">
        <f aca="false">IF(C6=0,0,D6/C6)</f>
        <v>0</v>
      </c>
    </row>
    <row r="7" customFormat="false" ht="17.15" hidden="false" customHeight="false" outlineLevel="0" collapsed="false">
      <c r="B7" s="12" t="s">
        <v>17</v>
      </c>
      <c r="C7" s="5" t="n">
        <f aca="false">예산설정!C8</f>
        <v>150000</v>
      </c>
      <c r="D7" s="19" t="n">
        <v>0</v>
      </c>
      <c r="E7" s="6" t="n">
        <f aca="false">C7-D7</f>
        <v>150000</v>
      </c>
      <c r="F7" s="7" t="n">
        <f aca="false">IF(C7=0,0,D7/C7)</f>
        <v>0</v>
      </c>
    </row>
    <row r="8" customFormat="false" ht="17.15" hidden="false" customHeight="false" outlineLevel="0" collapsed="false">
      <c r="B8" s="13" t="s">
        <v>19</v>
      </c>
      <c r="C8" s="9" t="n">
        <f aca="false">예산설정!C9</f>
        <v>80000</v>
      </c>
      <c r="D8" s="19" t="n">
        <v>0</v>
      </c>
      <c r="E8" s="10" t="n">
        <f aca="false">C8-D8</f>
        <v>80000</v>
      </c>
      <c r="F8" s="11" t="n">
        <f aca="false">IF(C8=0,0,D8/C8)</f>
        <v>0</v>
      </c>
    </row>
    <row r="9" customFormat="false" ht="17.15" hidden="false" customHeight="false" outlineLevel="0" collapsed="false">
      <c r="B9" s="12" t="s">
        <v>21</v>
      </c>
      <c r="C9" s="5" t="n">
        <f aca="false">예산설정!C10</f>
        <v>100000</v>
      </c>
      <c r="D9" s="19" t="n">
        <v>0</v>
      </c>
      <c r="E9" s="6" t="n">
        <f aca="false">C9-D9</f>
        <v>100000</v>
      </c>
      <c r="F9" s="7" t="n">
        <f aca="false">IF(C9=0,0,D9/C9)</f>
        <v>0</v>
      </c>
    </row>
    <row r="10" customFormat="false" ht="17.15" hidden="false" customHeight="false" outlineLevel="0" collapsed="false">
      <c r="B10" s="13" t="s">
        <v>23</v>
      </c>
      <c r="C10" s="9" t="n">
        <f aca="false">예산설정!C11</f>
        <v>50000</v>
      </c>
      <c r="D10" s="19" t="n">
        <v>0</v>
      </c>
      <c r="E10" s="10" t="n">
        <f aca="false">C10-D10</f>
        <v>50000</v>
      </c>
      <c r="F10" s="11" t="n">
        <f aca="false">IF(C10=0,0,D10/C10)</f>
        <v>0</v>
      </c>
    </row>
    <row r="11" customFormat="false" ht="17.15" hidden="false" customHeight="false" outlineLevel="0" collapsed="false">
      <c r="B11" s="12" t="s">
        <v>25</v>
      </c>
      <c r="C11" s="5" t="n">
        <f aca="false">예산설정!C12</f>
        <v>200000</v>
      </c>
      <c r="D11" s="19" t="n">
        <v>0</v>
      </c>
      <c r="E11" s="6" t="n">
        <f aca="false">C11-D11</f>
        <v>200000</v>
      </c>
      <c r="F11" s="7" t="n">
        <f aca="false">IF(C11=0,0,D11/C11)</f>
        <v>0</v>
      </c>
    </row>
    <row r="12" customFormat="false" ht="17.15" hidden="false" customHeight="false" outlineLevel="0" collapsed="false">
      <c r="B12" s="13" t="s">
        <v>27</v>
      </c>
      <c r="C12" s="9" t="n">
        <f aca="false">예산설정!C13</f>
        <v>150000</v>
      </c>
      <c r="D12" s="19" t="n">
        <v>0</v>
      </c>
      <c r="E12" s="10" t="n">
        <f aca="false">C12-D12</f>
        <v>150000</v>
      </c>
      <c r="F12" s="11" t="n">
        <f aca="false">IF(C12=0,0,D12/C12)</f>
        <v>0</v>
      </c>
    </row>
    <row r="13" customFormat="false" ht="17.15" hidden="false" customHeight="false" outlineLevel="0" collapsed="false">
      <c r="B13" s="12" t="s">
        <v>29</v>
      </c>
      <c r="C13" s="5" t="n">
        <f aca="false">예산설정!C14</f>
        <v>200000</v>
      </c>
      <c r="D13" s="19" t="n">
        <v>0</v>
      </c>
      <c r="E13" s="6" t="n">
        <f aca="false">C13-D13</f>
        <v>200000</v>
      </c>
      <c r="F13" s="7" t="n">
        <f aca="false">IF(C13=0,0,D13/C13)</f>
        <v>0</v>
      </c>
    </row>
    <row r="14" customFormat="false" ht="17.15" hidden="false" customHeight="false" outlineLevel="0" collapsed="false">
      <c r="B14" s="13" t="s">
        <v>31</v>
      </c>
      <c r="C14" s="9" t="n">
        <f aca="false">예산설정!C15</f>
        <v>500000</v>
      </c>
      <c r="D14" s="19" t="n">
        <v>0</v>
      </c>
      <c r="E14" s="10" t="n">
        <f aca="false">C14-D14</f>
        <v>500000</v>
      </c>
      <c r="F14" s="11" t="n">
        <f aca="false">IF(C14=0,0,D14/C14)</f>
        <v>0</v>
      </c>
    </row>
    <row r="15" customFormat="false" ht="17.15" hidden="false" customHeight="false" outlineLevel="0" collapsed="false">
      <c r="B15" s="12" t="s">
        <v>33</v>
      </c>
      <c r="C15" s="5" t="n">
        <f aca="false">예산설정!C16</f>
        <v>80000</v>
      </c>
      <c r="D15" s="19" t="n">
        <v>0</v>
      </c>
      <c r="E15" s="6" t="n">
        <f aca="false">C15-D15</f>
        <v>80000</v>
      </c>
      <c r="F15" s="7" t="n">
        <f aca="false">IF(C15=0,0,D15/C15)</f>
        <v>0</v>
      </c>
    </row>
    <row r="16" customFormat="false" ht="17.15" hidden="false" customHeight="false" outlineLevel="0" collapsed="false">
      <c r="B16" s="13" t="s">
        <v>35</v>
      </c>
      <c r="C16" s="9" t="n">
        <f aca="false">예산설정!C17</f>
        <v>100000</v>
      </c>
      <c r="D16" s="19" t="n">
        <v>0</v>
      </c>
      <c r="E16" s="10" t="n">
        <f aca="false">C16-D16</f>
        <v>100000</v>
      </c>
      <c r="F16" s="11" t="n">
        <f aca="false">IF(C16=0,0,D16/C16)</f>
        <v>0</v>
      </c>
    </row>
    <row r="17" customFormat="false" ht="17.15" hidden="false" customHeight="false" outlineLevel="0" collapsed="false">
      <c r="B17" s="12" t="s">
        <v>36</v>
      </c>
      <c r="C17" s="5" t="n">
        <f aca="false">예산설정!C18</f>
        <v>30000</v>
      </c>
      <c r="D17" s="19" t="n">
        <v>0</v>
      </c>
      <c r="E17" s="6" t="n">
        <f aca="false">C17-D17</f>
        <v>30000</v>
      </c>
      <c r="F17" s="7" t="n">
        <f aca="false">IF(C17=0,0,D17/C17)</f>
        <v>0</v>
      </c>
    </row>
    <row r="18" customFormat="false" ht="17.15" hidden="false" customHeight="false" outlineLevel="0" collapsed="false">
      <c r="B18" s="13" t="s">
        <v>37</v>
      </c>
      <c r="C18" s="9" t="n">
        <f aca="false">예산설정!C19</f>
        <v>0</v>
      </c>
      <c r="D18" s="19" t="n">
        <v>0</v>
      </c>
      <c r="E18" s="10" t="n">
        <f aca="false">C18-D18</f>
        <v>0</v>
      </c>
      <c r="F18" s="11" t="n">
        <f aca="false">IF(C18=0,0,D18/C18)</f>
        <v>0</v>
      </c>
    </row>
    <row r="19" customFormat="false" ht="17.15" hidden="false" customHeight="false" outlineLevel="0" collapsed="false">
      <c r="B19" s="12" t="s">
        <v>38</v>
      </c>
      <c r="C19" s="5" t="n">
        <f aca="false">예산설정!C20</f>
        <v>50000</v>
      </c>
      <c r="D19" s="19" t="n">
        <v>0</v>
      </c>
      <c r="E19" s="6" t="n">
        <f aca="false">C19-D19</f>
        <v>50000</v>
      </c>
      <c r="F19" s="7" t="n">
        <f aca="false">IF(C19=0,0,D19/C19)</f>
        <v>0</v>
      </c>
    </row>
    <row r="20" customFormat="false" ht="17.15" hidden="false" customHeight="false" outlineLevel="0" collapsed="false">
      <c r="B20" s="21" t="s">
        <v>44</v>
      </c>
      <c r="C20" s="22" t="n">
        <f aca="false">SUM(C5:C19)</f>
        <v>2990000</v>
      </c>
      <c r="D20" s="22" t="n">
        <f aca="false">SUM(D5:D19)</f>
        <v>0</v>
      </c>
      <c r="E20" s="15" t="n">
        <f aca="false">C20-D20</f>
        <v>2990000</v>
      </c>
      <c r="F20" s="23" t="n">
        <f aca="false">IF(C20=0,0,D20/C20)</f>
        <v>0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  <cfRule type="cellIs" priority="4" operator="lessThanOrEqual" aboveAverage="0" equalAverage="0" bottom="0" percent="0" rank="0" text="" dxfId="1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21.6" hidden="false" customHeight="false" outlineLevel="0" collapsed="false">
      <c r="B2" s="17" t="s">
        <v>57</v>
      </c>
    </row>
    <row r="4" customFormat="false" ht="15" hidden="false" customHeight="false" outlineLevel="0" collapsed="false">
      <c r="B4" s="2" t="s">
        <v>41</v>
      </c>
      <c r="C4" s="2" t="s">
        <v>2</v>
      </c>
      <c r="D4" s="2" t="s">
        <v>48</v>
      </c>
      <c r="E4" s="2" t="s">
        <v>4</v>
      </c>
      <c r="F4" s="2" t="s">
        <v>5</v>
      </c>
    </row>
    <row r="5" customFormat="false" ht="17.15" hidden="false" customHeight="false" outlineLevel="0" collapsed="false">
      <c r="B5" s="12" t="s">
        <v>13</v>
      </c>
      <c r="C5" s="5" t="n">
        <f aca="false">예산설정!C6</f>
        <v>800000</v>
      </c>
      <c r="D5" s="19" t="n">
        <v>0</v>
      </c>
      <c r="E5" s="6" t="n">
        <f aca="false">C5-D5</f>
        <v>800000</v>
      </c>
      <c r="F5" s="7" t="n">
        <f aca="false">IF(C5=0,0,D5/C5)</f>
        <v>0</v>
      </c>
    </row>
    <row r="6" customFormat="false" ht="17.15" hidden="false" customHeight="false" outlineLevel="0" collapsed="false">
      <c r="B6" s="13" t="s">
        <v>15</v>
      </c>
      <c r="C6" s="9" t="n">
        <f aca="false">예산설정!C7</f>
        <v>500000</v>
      </c>
      <c r="D6" s="19" t="n">
        <v>0</v>
      </c>
      <c r="E6" s="10" t="n">
        <f aca="false">C6-D6</f>
        <v>500000</v>
      </c>
      <c r="F6" s="11" t="n">
        <f aca="false">IF(C6=0,0,D6/C6)</f>
        <v>0</v>
      </c>
    </row>
    <row r="7" customFormat="false" ht="17.15" hidden="false" customHeight="false" outlineLevel="0" collapsed="false">
      <c r="B7" s="12" t="s">
        <v>17</v>
      </c>
      <c r="C7" s="5" t="n">
        <f aca="false">예산설정!C8</f>
        <v>150000</v>
      </c>
      <c r="D7" s="19" t="n">
        <v>0</v>
      </c>
      <c r="E7" s="6" t="n">
        <f aca="false">C7-D7</f>
        <v>150000</v>
      </c>
      <c r="F7" s="7" t="n">
        <f aca="false">IF(C7=0,0,D7/C7)</f>
        <v>0</v>
      </c>
    </row>
    <row r="8" customFormat="false" ht="17.15" hidden="false" customHeight="false" outlineLevel="0" collapsed="false">
      <c r="B8" s="13" t="s">
        <v>19</v>
      </c>
      <c r="C8" s="9" t="n">
        <f aca="false">예산설정!C9</f>
        <v>80000</v>
      </c>
      <c r="D8" s="19" t="n">
        <v>0</v>
      </c>
      <c r="E8" s="10" t="n">
        <f aca="false">C8-D8</f>
        <v>80000</v>
      </c>
      <c r="F8" s="11" t="n">
        <f aca="false">IF(C8=0,0,D8/C8)</f>
        <v>0</v>
      </c>
    </row>
    <row r="9" customFormat="false" ht="17.15" hidden="false" customHeight="false" outlineLevel="0" collapsed="false">
      <c r="B9" s="12" t="s">
        <v>21</v>
      </c>
      <c r="C9" s="5" t="n">
        <f aca="false">예산설정!C10</f>
        <v>100000</v>
      </c>
      <c r="D9" s="19" t="n">
        <v>0</v>
      </c>
      <c r="E9" s="6" t="n">
        <f aca="false">C9-D9</f>
        <v>100000</v>
      </c>
      <c r="F9" s="7" t="n">
        <f aca="false">IF(C9=0,0,D9/C9)</f>
        <v>0</v>
      </c>
    </row>
    <row r="10" customFormat="false" ht="17.15" hidden="false" customHeight="false" outlineLevel="0" collapsed="false">
      <c r="B10" s="13" t="s">
        <v>23</v>
      </c>
      <c r="C10" s="9" t="n">
        <f aca="false">예산설정!C11</f>
        <v>50000</v>
      </c>
      <c r="D10" s="19" t="n">
        <v>0</v>
      </c>
      <c r="E10" s="10" t="n">
        <f aca="false">C10-D10</f>
        <v>50000</v>
      </c>
      <c r="F10" s="11" t="n">
        <f aca="false">IF(C10=0,0,D10/C10)</f>
        <v>0</v>
      </c>
    </row>
    <row r="11" customFormat="false" ht="17.15" hidden="false" customHeight="false" outlineLevel="0" collapsed="false">
      <c r="B11" s="12" t="s">
        <v>25</v>
      </c>
      <c r="C11" s="5" t="n">
        <f aca="false">예산설정!C12</f>
        <v>200000</v>
      </c>
      <c r="D11" s="19" t="n">
        <v>0</v>
      </c>
      <c r="E11" s="6" t="n">
        <f aca="false">C11-D11</f>
        <v>200000</v>
      </c>
      <c r="F11" s="7" t="n">
        <f aca="false">IF(C11=0,0,D11/C11)</f>
        <v>0</v>
      </c>
    </row>
    <row r="12" customFormat="false" ht="17.15" hidden="false" customHeight="false" outlineLevel="0" collapsed="false">
      <c r="B12" s="13" t="s">
        <v>27</v>
      </c>
      <c r="C12" s="9" t="n">
        <f aca="false">예산설정!C13</f>
        <v>150000</v>
      </c>
      <c r="D12" s="19" t="n">
        <v>0</v>
      </c>
      <c r="E12" s="10" t="n">
        <f aca="false">C12-D12</f>
        <v>150000</v>
      </c>
      <c r="F12" s="11" t="n">
        <f aca="false">IF(C12=0,0,D12/C12)</f>
        <v>0</v>
      </c>
    </row>
    <row r="13" customFormat="false" ht="17.15" hidden="false" customHeight="false" outlineLevel="0" collapsed="false">
      <c r="B13" s="12" t="s">
        <v>29</v>
      </c>
      <c r="C13" s="5" t="n">
        <f aca="false">예산설정!C14</f>
        <v>200000</v>
      </c>
      <c r="D13" s="19" t="n">
        <v>0</v>
      </c>
      <c r="E13" s="6" t="n">
        <f aca="false">C13-D13</f>
        <v>200000</v>
      </c>
      <c r="F13" s="7" t="n">
        <f aca="false">IF(C13=0,0,D13/C13)</f>
        <v>0</v>
      </c>
    </row>
    <row r="14" customFormat="false" ht="17.15" hidden="false" customHeight="false" outlineLevel="0" collapsed="false">
      <c r="B14" s="13" t="s">
        <v>31</v>
      </c>
      <c r="C14" s="9" t="n">
        <f aca="false">예산설정!C15</f>
        <v>500000</v>
      </c>
      <c r="D14" s="19" t="n">
        <v>0</v>
      </c>
      <c r="E14" s="10" t="n">
        <f aca="false">C14-D14</f>
        <v>500000</v>
      </c>
      <c r="F14" s="11" t="n">
        <f aca="false">IF(C14=0,0,D14/C14)</f>
        <v>0</v>
      </c>
    </row>
    <row r="15" customFormat="false" ht="17.15" hidden="false" customHeight="false" outlineLevel="0" collapsed="false">
      <c r="B15" s="12" t="s">
        <v>33</v>
      </c>
      <c r="C15" s="5" t="n">
        <f aca="false">예산설정!C16</f>
        <v>80000</v>
      </c>
      <c r="D15" s="19" t="n">
        <v>0</v>
      </c>
      <c r="E15" s="6" t="n">
        <f aca="false">C15-D15</f>
        <v>80000</v>
      </c>
      <c r="F15" s="7" t="n">
        <f aca="false">IF(C15=0,0,D15/C15)</f>
        <v>0</v>
      </c>
    </row>
    <row r="16" customFormat="false" ht="17.15" hidden="false" customHeight="false" outlineLevel="0" collapsed="false">
      <c r="B16" s="13" t="s">
        <v>35</v>
      </c>
      <c r="C16" s="9" t="n">
        <f aca="false">예산설정!C17</f>
        <v>100000</v>
      </c>
      <c r="D16" s="19" t="n">
        <v>0</v>
      </c>
      <c r="E16" s="10" t="n">
        <f aca="false">C16-D16</f>
        <v>100000</v>
      </c>
      <c r="F16" s="11" t="n">
        <f aca="false">IF(C16=0,0,D16/C16)</f>
        <v>0</v>
      </c>
    </row>
    <row r="17" customFormat="false" ht="17.15" hidden="false" customHeight="false" outlineLevel="0" collapsed="false">
      <c r="B17" s="12" t="s">
        <v>36</v>
      </c>
      <c r="C17" s="5" t="n">
        <f aca="false">예산설정!C18</f>
        <v>30000</v>
      </c>
      <c r="D17" s="19" t="n">
        <v>0</v>
      </c>
      <c r="E17" s="6" t="n">
        <f aca="false">C17-D17</f>
        <v>30000</v>
      </c>
      <c r="F17" s="7" t="n">
        <f aca="false">IF(C17=0,0,D17/C17)</f>
        <v>0</v>
      </c>
    </row>
    <row r="18" customFormat="false" ht="17.15" hidden="false" customHeight="false" outlineLevel="0" collapsed="false">
      <c r="B18" s="13" t="s">
        <v>37</v>
      </c>
      <c r="C18" s="9" t="n">
        <f aca="false">예산설정!C19</f>
        <v>0</v>
      </c>
      <c r="D18" s="19" t="n">
        <v>0</v>
      </c>
      <c r="E18" s="10" t="n">
        <f aca="false">C18-D18</f>
        <v>0</v>
      </c>
      <c r="F18" s="11" t="n">
        <f aca="false">IF(C18=0,0,D18/C18)</f>
        <v>0</v>
      </c>
    </row>
    <row r="19" customFormat="false" ht="17.15" hidden="false" customHeight="false" outlineLevel="0" collapsed="false">
      <c r="B19" s="12" t="s">
        <v>38</v>
      </c>
      <c r="C19" s="5" t="n">
        <f aca="false">예산설정!C20</f>
        <v>50000</v>
      </c>
      <c r="D19" s="19" t="n">
        <v>0</v>
      </c>
      <c r="E19" s="6" t="n">
        <f aca="false">C19-D19</f>
        <v>50000</v>
      </c>
      <c r="F19" s="7" t="n">
        <f aca="false">IF(C19=0,0,D19/C19)</f>
        <v>0</v>
      </c>
    </row>
    <row r="20" customFormat="false" ht="17.15" hidden="false" customHeight="false" outlineLevel="0" collapsed="false">
      <c r="B20" s="21" t="s">
        <v>44</v>
      </c>
      <c r="C20" s="22" t="n">
        <f aca="false">SUM(C5:C19)</f>
        <v>2990000</v>
      </c>
      <c r="D20" s="22" t="n">
        <f aca="false">SUM(D5:D19)</f>
        <v>0</v>
      </c>
      <c r="E20" s="15" t="n">
        <f aca="false">C20-D20</f>
        <v>2990000</v>
      </c>
      <c r="F20" s="23" t="n">
        <f aca="false">IF(C20=0,0,D20/C20)</f>
        <v>0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  <cfRule type="cellIs" priority="4" operator="lessThanOrEqual" aboveAverage="0" equalAverage="0" bottom="0" percent="0" rank="0" text="" dxfId="1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21.6" hidden="false" customHeight="false" outlineLevel="0" collapsed="false">
      <c r="B2" s="17" t="s">
        <v>58</v>
      </c>
    </row>
    <row r="4" customFormat="false" ht="15" hidden="false" customHeight="false" outlineLevel="0" collapsed="false">
      <c r="B4" s="2" t="s">
        <v>41</v>
      </c>
      <c r="C4" s="2" t="s">
        <v>2</v>
      </c>
      <c r="D4" s="2" t="s">
        <v>48</v>
      </c>
      <c r="E4" s="2" t="s">
        <v>4</v>
      </c>
      <c r="F4" s="2" t="s">
        <v>5</v>
      </c>
    </row>
    <row r="5" customFormat="false" ht="17.15" hidden="false" customHeight="false" outlineLevel="0" collapsed="false">
      <c r="B5" s="12" t="s">
        <v>13</v>
      </c>
      <c r="C5" s="5" t="n">
        <f aca="false">예산설정!C6</f>
        <v>800000</v>
      </c>
      <c r="D5" s="19" t="n">
        <v>0</v>
      </c>
      <c r="E5" s="6" t="n">
        <f aca="false">C5-D5</f>
        <v>800000</v>
      </c>
      <c r="F5" s="7" t="n">
        <f aca="false">IF(C5=0,0,D5/C5)</f>
        <v>0</v>
      </c>
    </row>
    <row r="6" customFormat="false" ht="17.15" hidden="false" customHeight="false" outlineLevel="0" collapsed="false">
      <c r="B6" s="13" t="s">
        <v>15</v>
      </c>
      <c r="C6" s="9" t="n">
        <f aca="false">예산설정!C7</f>
        <v>500000</v>
      </c>
      <c r="D6" s="19" t="n">
        <v>0</v>
      </c>
      <c r="E6" s="10" t="n">
        <f aca="false">C6-D6</f>
        <v>500000</v>
      </c>
      <c r="F6" s="11" t="n">
        <f aca="false">IF(C6=0,0,D6/C6)</f>
        <v>0</v>
      </c>
    </row>
    <row r="7" customFormat="false" ht="17.15" hidden="false" customHeight="false" outlineLevel="0" collapsed="false">
      <c r="B7" s="12" t="s">
        <v>17</v>
      </c>
      <c r="C7" s="5" t="n">
        <f aca="false">예산설정!C8</f>
        <v>150000</v>
      </c>
      <c r="D7" s="19" t="n">
        <v>0</v>
      </c>
      <c r="E7" s="6" t="n">
        <f aca="false">C7-D7</f>
        <v>150000</v>
      </c>
      <c r="F7" s="7" t="n">
        <f aca="false">IF(C7=0,0,D7/C7)</f>
        <v>0</v>
      </c>
    </row>
    <row r="8" customFormat="false" ht="17.15" hidden="false" customHeight="false" outlineLevel="0" collapsed="false">
      <c r="B8" s="13" t="s">
        <v>19</v>
      </c>
      <c r="C8" s="9" t="n">
        <f aca="false">예산설정!C9</f>
        <v>80000</v>
      </c>
      <c r="D8" s="19" t="n">
        <v>0</v>
      </c>
      <c r="E8" s="10" t="n">
        <f aca="false">C8-D8</f>
        <v>80000</v>
      </c>
      <c r="F8" s="11" t="n">
        <f aca="false">IF(C8=0,0,D8/C8)</f>
        <v>0</v>
      </c>
    </row>
    <row r="9" customFormat="false" ht="17.15" hidden="false" customHeight="false" outlineLevel="0" collapsed="false">
      <c r="B9" s="12" t="s">
        <v>21</v>
      </c>
      <c r="C9" s="5" t="n">
        <f aca="false">예산설정!C10</f>
        <v>100000</v>
      </c>
      <c r="D9" s="19" t="n">
        <v>0</v>
      </c>
      <c r="E9" s="6" t="n">
        <f aca="false">C9-D9</f>
        <v>100000</v>
      </c>
      <c r="F9" s="7" t="n">
        <f aca="false">IF(C9=0,0,D9/C9)</f>
        <v>0</v>
      </c>
    </row>
    <row r="10" customFormat="false" ht="17.15" hidden="false" customHeight="false" outlineLevel="0" collapsed="false">
      <c r="B10" s="13" t="s">
        <v>23</v>
      </c>
      <c r="C10" s="9" t="n">
        <f aca="false">예산설정!C11</f>
        <v>50000</v>
      </c>
      <c r="D10" s="19" t="n">
        <v>0</v>
      </c>
      <c r="E10" s="10" t="n">
        <f aca="false">C10-D10</f>
        <v>50000</v>
      </c>
      <c r="F10" s="11" t="n">
        <f aca="false">IF(C10=0,0,D10/C10)</f>
        <v>0</v>
      </c>
    </row>
    <row r="11" customFormat="false" ht="17.15" hidden="false" customHeight="false" outlineLevel="0" collapsed="false">
      <c r="B11" s="12" t="s">
        <v>25</v>
      </c>
      <c r="C11" s="5" t="n">
        <f aca="false">예산설정!C12</f>
        <v>200000</v>
      </c>
      <c r="D11" s="19" t="n">
        <v>0</v>
      </c>
      <c r="E11" s="6" t="n">
        <f aca="false">C11-D11</f>
        <v>200000</v>
      </c>
      <c r="F11" s="7" t="n">
        <f aca="false">IF(C11=0,0,D11/C11)</f>
        <v>0</v>
      </c>
    </row>
    <row r="12" customFormat="false" ht="17.15" hidden="false" customHeight="false" outlineLevel="0" collapsed="false">
      <c r="B12" s="13" t="s">
        <v>27</v>
      </c>
      <c r="C12" s="9" t="n">
        <f aca="false">예산설정!C13</f>
        <v>150000</v>
      </c>
      <c r="D12" s="19" t="n">
        <v>0</v>
      </c>
      <c r="E12" s="10" t="n">
        <f aca="false">C12-D12</f>
        <v>150000</v>
      </c>
      <c r="F12" s="11" t="n">
        <f aca="false">IF(C12=0,0,D12/C12)</f>
        <v>0</v>
      </c>
    </row>
    <row r="13" customFormat="false" ht="17.15" hidden="false" customHeight="false" outlineLevel="0" collapsed="false">
      <c r="B13" s="12" t="s">
        <v>29</v>
      </c>
      <c r="C13" s="5" t="n">
        <f aca="false">예산설정!C14</f>
        <v>200000</v>
      </c>
      <c r="D13" s="19" t="n">
        <v>0</v>
      </c>
      <c r="E13" s="6" t="n">
        <f aca="false">C13-D13</f>
        <v>200000</v>
      </c>
      <c r="F13" s="7" t="n">
        <f aca="false">IF(C13=0,0,D13/C13)</f>
        <v>0</v>
      </c>
    </row>
    <row r="14" customFormat="false" ht="17.15" hidden="false" customHeight="false" outlineLevel="0" collapsed="false">
      <c r="B14" s="13" t="s">
        <v>31</v>
      </c>
      <c r="C14" s="9" t="n">
        <f aca="false">예산설정!C15</f>
        <v>500000</v>
      </c>
      <c r="D14" s="19" t="n">
        <v>0</v>
      </c>
      <c r="E14" s="10" t="n">
        <f aca="false">C14-D14</f>
        <v>500000</v>
      </c>
      <c r="F14" s="11" t="n">
        <f aca="false">IF(C14=0,0,D14/C14)</f>
        <v>0</v>
      </c>
    </row>
    <row r="15" customFormat="false" ht="17.15" hidden="false" customHeight="false" outlineLevel="0" collapsed="false">
      <c r="B15" s="12" t="s">
        <v>33</v>
      </c>
      <c r="C15" s="5" t="n">
        <f aca="false">예산설정!C16</f>
        <v>80000</v>
      </c>
      <c r="D15" s="19" t="n">
        <v>0</v>
      </c>
      <c r="E15" s="6" t="n">
        <f aca="false">C15-D15</f>
        <v>80000</v>
      </c>
      <c r="F15" s="7" t="n">
        <f aca="false">IF(C15=0,0,D15/C15)</f>
        <v>0</v>
      </c>
    </row>
    <row r="16" customFormat="false" ht="17.15" hidden="false" customHeight="false" outlineLevel="0" collapsed="false">
      <c r="B16" s="13" t="s">
        <v>35</v>
      </c>
      <c r="C16" s="9" t="n">
        <f aca="false">예산설정!C17</f>
        <v>100000</v>
      </c>
      <c r="D16" s="19" t="n">
        <v>0</v>
      </c>
      <c r="E16" s="10" t="n">
        <f aca="false">C16-D16</f>
        <v>100000</v>
      </c>
      <c r="F16" s="11" t="n">
        <f aca="false">IF(C16=0,0,D16/C16)</f>
        <v>0</v>
      </c>
    </row>
    <row r="17" customFormat="false" ht="17.15" hidden="false" customHeight="false" outlineLevel="0" collapsed="false">
      <c r="B17" s="12" t="s">
        <v>36</v>
      </c>
      <c r="C17" s="5" t="n">
        <f aca="false">예산설정!C18</f>
        <v>30000</v>
      </c>
      <c r="D17" s="19" t="n">
        <v>0</v>
      </c>
      <c r="E17" s="6" t="n">
        <f aca="false">C17-D17</f>
        <v>30000</v>
      </c>
      <c r="F17" s="7" t="n">
        <f aca="false">IF(C17=0,0,D17/C17)</f>
        <v>0</v>
      </c>
    </row>
    <row r="18" customFormat="false" ht="17.15" hidden="false" customHeight="false" outlineLevel="0" collapsed="false">
      <c r="B18" s="13" t="s">
        <v>37</v>
      </c>
      <c r="C18" s="9" t="n">
        <f aca="false">예산설정!C19</f>
        <v>0</v>
      </c>
      <c r="D18" s="19" t="n">
        <v>0</v>
      </c>
      <c r="E18" s="10" t="n">
        <f aca="false">C18-D18</f>
        <v>0</v>
      </c>
      <c r="F18" s="11" t="n">
        <f aca="false">IF(C18=0,0,D18/C18)</f>
        <v>0</v>
      </c>
    </row>
    <row r="19" customFormat="false" ht="17.15" hidden="false" customHeight="false" outlineLevel="0" collapsed="false">
      <c r="B19" s="12" t="s">
        <v>38</v>
      </c>
      <c r="C19" s="5" t="n">
        <f aca="false">예산설정!C20</f>
        <v>50000</v>
      </c>
      <c r="D19" s="19" t="n">
        <v>0</v>
      </c>
      <c r="E19" s="6" t="n">
        <f aca="false">C19-D19</f>
        <v>50000</v>
      </c>
      <c r="F19" s="7" t="n">
        <f aca="false">IF(C19=0,0,D19/C19)</f>
        <v>0</v>
      </c>
    </row>
    <row r="20" customFormat="false" ht="17.15" hidden="false" customHeight="false" outlineLevel="0" collapsed="false">
      <c r="B20" s="21" t="s">
        <v>44</v>
      </c>
      <c r="C20" s="22" t="n">
        <f aca="false">SUM(C5:C19)</f>
        <v>2990000</v>
      </c>
      <c r="D20" s="22" t="n">
        <f aca="false">SUM(D5:D19)</f>
        <v>0</v>
      </c>
      <c r="E20" s="15" t="n">
        <f aca="false">C20-D20</f>
        <v>2990000</v>
      </c>
      <c r="F20" s="23" t="n">
        <f aca="false">IF(C20=0,0,D20/C20)</f>
        <v>0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  <cfRule type="cellIs" priority="4" operator="lessThanOrEqual" aboveAverage="0" equalAverage="0" bottom="0" percent="0" rank="0" text="" dxfId="1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21.6" hidden="false" customHeight="false" outlineLevel="0" collapsed="false">
      <c r="B2" s="17" t="s">
        <v>59</v>
      </c>
    </row>
    <row r="4" customFormat="false" ht="15" hidden="false" customHeight="false" outlineLevel="0" collapsed="false">
      <c r="B4" s="2" t="s">
        <v>41</v>
      </c>
      <c r="C4" s="2" t="s">
        <v>2</v>
      </c>
      <c r="D4" s="2" t="s">
        <v>48</v>
      </c>
      <c r="E4" s="2" t="s">
        <v>4</v>
      </c>
      <c r="F4" s="2" t="s">
        <v>5</v>
      </c>
    </row>
    <row r="5" customFormat="false" ht="17.15" hidden="false" customHeight="false" outlineLevel="0" collapsed="false">
      <c r="B5" s="12" t="s">
        <v>13</v>
      </c>
      <c r="C5" s="5" t="n">
        <f aca="false">예산설정!C6</f>
        <v>800000</v>
      </c>
      <c r="D5" s="19" t="n">
        <v>0</v>
      </c>
      <c r="E5" s="6" t="n">
        <f aca="false">C5-D5</f>
        <v>800000</v>
      </c>
      <c r="F5" s="7" t="n">
        <f aca="false">IF(C5=0,0,D5/C5)</f>
        <v>0</v>
      </c>
    </row>
    <row r="6" customFormat="false" ht="17.15" hidden="false" customHeight="false" outlineLevel="0" collapsed="false">
      <c r="B6" s="13" t="s">
        <v>15</v>
      </c>
      <c r="C6" s="9" t="n">
        <f aca="false">예산설정!C7</f>
        <v>500000</v>
      </c>
      <c r="D6" s="19" t="n">
        <v>0</v>
      </c>
      <c r="E6" s="10" t="n">
        <f aca="false">C6-D6</f>
        <v>500000</v>
      </c>
      <c r="F6" s="11" t="n">
        <f aca="false">IF(C6=0,0,D6/C6)</f>
        <v>0</v>
      </c>
    </row>
    <row r="7" customFormat="false" ht="17.15" hidden="false" customHeight="false" outlineLevel="0" collapsed="false">
      <c r="B7" s="12" t="s">
        <v>17</v>
      </c>
      <c r="C7" s="5" t="n">
        <f aca="false">예산설정!C8</f>
        <v>150000</v>
      </c>
      <c r="D7" s="19" t="n">
        <v>0</v>
      </c>
      <c r="E7" s="6" t="n">
        <f aca="false">C7-D7</f>
        <v>150000</v>
      </c>
      <c r="F7" s="7" t="n">
        <f aca="false">IF(C7=0,0,D7/C7)</f>
        <v>0</v>
      </c>
    </row>
    <row r="8" customFormat="false" ht="17.15" hidden="false" customHeight="false" outlineLevel="0" collapsed="false">
      <c r="B8" s="13" t="s">
        <v>19</v>
      </c>
      <c r="C8" s="9" t="n">
        <f aca="false">예산설정!C9</f>
        <v>80000</v>
      </c>
      <c r="D8" s="19" t="n">
        <v>0</v>
      </c>
      <c r="E8" s="10" t="n">
        <f aca="false">C8-D8</f>
        <v>80000</v>
      </c>
      <c r="F8" s="11" t="n">
        <f aca="false">IF(C8=0,0,D8/C8)</f>
        <v>0</v>
      </c>
    </row>
    <row r="9" customFormat="false" ht="17.15" hidden="false" customHeight="false" outlineLevel="0" collapsed="false">
      <c r="B9" s="12" t="s">
        <v>21</v>
      </c>
      <c r="C9" s="5" t="n">
        <f aca="false">예산설정!C10</f>
        <v>100000</v>
      </c>
      <c r="D9" s="19" t="n">
        <v>0</v>
      </c>
      <c r="E9" s="6" t="n">
        <f aca="false">C9-D9</f>
        <v>100000</v>
      </c>
      <c r="F9" s="7" t="n">
        <f aca="false">IF(C9=0,0,D9/C9)</f>
        <v>0</v>
      </c>
    </row>
    <row r="10" customFormat="false" ht="17.15" hidden="false" customHeight="false" outlineLevel="0" collapsed="false">
      <c r="B10" s="13" t="s">
        <v>23</v>
      </c>
      <c r="C10" s="9" t="n">
        <f aca="false">예산설정!C11</f>
        <v>50000</v>
      </c>
      <c r="D10" s="19" t="n">
        <v>0</v>
      </c>
      <c r="E10" s="10" t="n">
        <f aca="false">C10-D10</f>
        <v>50000</v>
      </c>
      <c r="F10" s="11" t="n">
        <f aca="false">IF(C10=0,0,D10/C10)</f>
        <v>0</v>
      </c>
    </row>
    <row r="11" customFormat="false" ht="17.15" hidden="false" customHeight="false" outlineLevel="0" collapsed="false">
      <c r="B11" s="12" t="s">
        <v>25</v>
      </c>
      <c r="C11" s="5" t="n">
        <f aca="false">예산설정!C12</f>
        <v>200000</v>
      </c>
      <c r="D11" s="19" t="n">
        <v>0</v>
      </c>
      <c r="E11" s="6" t="n">
        <f aca="false">C11-D11</f>
        <v>200000</v>
      </c>
      <c r="F11" s="7" t="n">
        <f aca="false">IF(C11=0,0,D11/C11)</f>
        <v>0</v>
      </c>
    </row>
    <row r="12" customFormat="false" ht="17.15" hidden="false" customHeight="false" outlineLevel="0" collapsed="false">
      <c r="B12" s="13" t="s">
        <v>27</v>
      </c>
      <c r="C12" s="9" t="n">
        <f aca="false">예산설정!C13</f>
        <v>150000</v>
      </c>
      <c r="D12" s="19" t="n">
        <v>0</v>
      </c>
      <c r="E12" s="10" t="n">
        <f aca="false">C12-D12</f>
        <v>150000</v>
      </c>
      <c r="F12" s="11" t="n">
        <f aca="false">IF(C12=0,0,D12/C12)</f>
        <v>0</v>
      </c>
    </row>
    <row r="13" customFormat="false" ht="17.15" hidden="false" customHeight="false" outlineLevel="0" collapsed="false">
      <c r="B13" s="12" t="s">
        <v>29</v>
      </c>
      <c r="C13" s="5" t="n">
        <f aca="false">예산설정!C14</f>
        <v>200000</v>
      </c>
      <c r="D13" s="19" t="n">
        <v>0</v>
      </c>
      <c r="E13" s="6" t="n">
        <f aca="false">C13-D13</f>
        <v>200000</v>
      </c>
      <c r="F13" s="7" t="n">
        <f aca="false">IF(C13=0,0,D13/C13)</f>
        <v>0</v>
      </c>
    </row>
    <row r="14" customFormat="false" ht="17.15" hidden="false" customHeight="false" outlineLevel="0" collapsed="false">
      <c r="B14" s="13" t="s">
        <v>31</v>
      </c>
      <c r="C14" s="9" t="n">
        <f aca="false">예산설정!C15</f>
        <v>500000</v>
      </c>
      <c r="D14" s="19" t="n">
        <v>0</v>
      </c>
      <c r="E14" s="10" t="n">
        <f aca="false">C14-D14</f>
        <v>500000</v>
      </c>
      <c r="F14" s="11" t="n">
        <f aca="false">IF(C14=0,0,D14/C14)</f>
        <v>0</v>
      </c>
    </row>
    <row r="15" customFormat="false" ht="17.15" hidden="false" customHeight="false" outlineLevel="0" collapsed="false">
      <c r="B15" s="12" t="s">
        <v>33</v>
      </c>
      <c r="C15" s="5" t="n">
        <f aca="false">예산설정!C16</f>
        <v>80000</v>
      </c>
      <c r="D15" s="19" t="n">
        <v>0</v>
      </c>
      <c r="E15" s="6" t="n">
        <f aca="false">C15-D15</f>
        <v>80000</v>
      </c>
      <c r="F15" s="7" t="n">
        <f aca="false">IF(C15=0,0,D15/C15)</f>
        <v>0</v>
      </c>
    </row>
    <row r="16" customFormat="false" ht="17.15" hidden="false" customHeight="false" outlineLevel="0" collapsed="false">
      <c r="B16" s="13" t="s">
        <v>35</v>
      </c>
      <c r="C16" s="9" t="n">
        <f aca="false">예산설정!C17</f>
        <v>100000</v>
      </c>
      <c r="D16" s="19" t="n">
        <v>0</v>
      </c>
      <c r="E16" s="10" t="n">
        <f aca="false">C16-D16</f>
        <v>100000</v>
      </c>
      <c r="F16" s="11" t="n">
        <f aca="false">IF(C16=0,0,D16/C16)</f>
        <v>0</v>
      </c>
    </row>
    <row r="17" customFormat="false" ht="17.15" hidden="false" customHeight="false" outlineLevel="0" collapsed="false">
      <c r="B17" s="12" t="s">
        <v>36</v>
      </c>
      <c r="C17" s="5" t="n">
        <f aca="false">예산설정!C18</f>
        <v>30000</v>
      </c>
      <c r="D17" s="19" t="n">
        <v>0</v>
      </c>
      <c r="E17" s="6" t="n">
        <f aca="false">C17-D17</f>
        <v>30000</v>
      </c>
      <c r="F17" s="7" t="n">
        <f aca="false">IF(C17=0,0,D17/C17)</f>
        <v>0</v>
      </c>
    </row>
    <row r="18" customFormat="false" ht="17.15" hidden="false" customHeight="false" outlineLevel="0" collapsed="false">
      <c r="B18" s="13" t="s">
        <v>37</v>
      </c>
      <c r="C18" s="9" t="n">
        <f aca="false">예산설정!C19</f>
        <v>0</v>
      </c>
      <c r="D18" s="19" t="n">
        <v>0</v>
      </c>
      <c r="E18" s="10" t="n">
        <f aca="false">C18-D18</f>
        <v>0</v>
      </c>
      <c r="F18" s="11" t="n">
        <f aca="false">IF(C18=0,0,D18/C18)</f>
        <v>0</v>
      </c>
    </row>
    <row r="19" customFormat="false" ht="17.15" hidden="false" customHeight="false" outlineLevel="0" collapsed="false">
      <c r="B19" s="12" t="s">
        <v>38</v>
      </c>
      <c r="C19" s="5" t="n">
        <f aca="false">예산설정!C20</f>
        <v>50000</v>
      </c>
      <c r="D19" s="19" t="n">
        <v>0</v>
      </c>
      <c r="E19" s="6" t="n">
        <f aca="false">C19-D19</f>
        <v>50000</v>
      </c>
      <c r="F19" s="7" t="n">
        <f aca="false">IF(C19=0,0,D19/C19)</f>
        <v>0</v>
      </c>
    </row>
    <row r="20" customFormat="false" ht="17.15" hidden="false" customHeight="false" outlineLevel="0" collapsed="false">
      <c r="B20" s="21" t="s">
        <v>44</v>
      </c>
      <c r="C20" s="22" t="n">
        <f aca="false">SUM(C5:C19)</f>
        <v>2990000</v>
      </c>
      <c r="D20" s="22" t="n">
        <f aca="false">SUM(D5:D19)</f>
        <v>0</v>
      </c>
      <c r="E20" s="15" t="n">
        <f aca="false">C20-D20</f>
        <v>2990000</v>
      </c>
      <c r="F20" s="23" t="n">
        <f aca="false">IF(C20=0,0,D20/C20)</f>
        <v>0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  <cfRule type="cellIs" priority="4" operator="lessThanOrEqual" aboveAverage="0" equalAverage="0" bottom="0" percent="0" rank="0" text="" dxfId="1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false"/>
  </sheetPr>
  <dimension ref="B2:E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4" min="3" style="0" width="14"/>
    <col collapsed="false" customWidth="true" hidden="false" outlineLevel="0" max="5" min="5" style="0" width="8"/>
  </cols>
  <sheetData>
    <row r="2" customFormat="false" ht="21.6" hidden="false" customHeight="false" outlineLevel="0" collapsed="false">
      <c r="B2" s="17" t="s">
        <v>39</v>
      </c>
    </row>
    <row r="3" customFormat="false" ht="15" hidden="false" customHeight="false" outlineLevel="0" collapsed="false">
      <c r="B3" s="18" t="s">
        <v>40</v>
      </c>
    </row>
    <row r="5" customFormat="false" ht="15" hidden="false" customHeight="false" outlineLevel="0" collapsed="false">
      <c r="B5" s="2" t="s">
        <v>41</v>
      </c>
      <c r="C5" s="2" t="s">
        <v>42</v>
      </c>
      <c r="D5" s="2" t="s">
        <v>9</v>
      </c>
      <c r="E5" s="2" t="s">
        <v>43</v>
      </c>
    </row>
    <row r="6" customFormat="false" ht="17.15" hidden="false" customHeight="false" outlineLevel="0" collapsed="false">
      <c r="B6" s="12" t="s">
        <v>13</v>
      </c>
      <c r="C6" s="19" t="n">
        <v>800000</v>
      </c>
      <c r="D6" s="6" t="n">
        <f aca="false">C6*12</f>
        <v>9600000</v>
      </c>
      <c r="E6" s="7" t="n">
        <f aca="false">IF(C21=0,0,C6/C21)</f>
        <v>0.267558528428094</v>
      </c>
    </row>
    <row r="7" customFormat="false" ht="17.15" hidden="false" customHeight="false" outlineLevel="0" collapsed="false">
      <c r="B7" s="13" t="s">
        <v>15</v>
      </c>
      <c r="C7" s="19" t="n">
        <v>500000</v>
      </c>
      <c r="D7" s="10" t="n">
        <f aca="false">C7*12</f>
        <v>6000000</v>
      </c>
      <c r="E7" s="11" t="n">
        <f aca="false">IF(C21=0,0,C7/C21)</f>
        <v>0.167224080267559</v>
      </c>
    </row>
    <row r="8" customFormat="false" ht="17.15" hidden="false" customHeight="false" outlineLevel="0" collapsed="false">
      <c r="B8" s="12" t="s">
        <v>17</v>
      </c>
      <c r="C8" s="19" t="n">
        <v>150000</v>
      </c>
      <c r="D8" s="6" t="n">
        <f aca="false">C8*12</f>
        <v>1800000</v>
      </c>
      <c r="E8" s="7" t="n">
        <f aca="false">IF(C21=0,0,C8/C21)</f>
        <v>0.0501672240802676</v>
      </c>
    </row>
    <row r="9" customFormat="false" ht="17.15" hidden="false" customHeight="false" outlineLevel="0" collapsed="false">
      <c r="B9" s="13" t="s">
        <v>19</v>
      </c>
      <c r="C9" s="19" t="n">
        <v>80000</v>
      </c>
      <c r="D9" s="10" t="n">
        <f aca="false">C9*12</f>
        <v>960000</v>
      </c>
      <c r="E9" s="11" t="n">
        <f aca="false">IF(C21=0,0,C9/C21)</f>
        <v>0.0267558528428094</v>
      </c>
    </row>
    <row r="10" customFormat="false" ht="17.15" hidden="false" customHeight="false" outlineLevel="0" collapsed="false">
      <c r="B10" s="12" t="s">
        <v>21</v>
      </c>
      <c r="C10" s="19" t="n">
        <v>100000</v>
      </c>
      <c r="D10" s="6" t="n">
        <f aca="false">C10*12</f>
        <v>1200000</v>
      </c>
      <c r="E10" s="7" t="n">
        <f aca="false">IF(C21=0,0,C10/C21)</f>
        <v>0.0334448160535117</v>
      </c>
    </row>
    <row r="11" customFormat="false" ht="17.15" hidden="false" customHeight="false" outlineLevel="0" collapsed="false">
      <c r="B11" s="13" t="s">
        <v>23</v>
      </c>
      <c r="C11" s="19" t="n">
        <v>50000</v>
      </c>
      <c r="D11" s="10" t="n">
        <f aca="false">C11*12</f>
        <v>600000</v>
      </c>
      <c r="E11" s="11" t="n">
        <f aca="false">IF(C21=0,0,C11/C21)</f>
        <v>0.0167224080267559</v>
      </c>
    </row>
    <row r="12" customFormat="false" ht="17.15" hidden="false" customHeight="false" outlineLevel="0" collapsed="false">
      <c r="B12" s="12" t="s">
        <v>25</v>
      </c>
      <c r="C12" s="19" t="n">
        <v>200000</v>
      </c>
      <c r="D12" s="6" t="n">
        <f aca="false">C12*12</f>
        <v>2400000</v>
      </c>
      <c r="E12" s="7" t="n">
        <f aca="false">IF(C21=0,0,C12/C21)</f>
        <v>0.0668896321070234</v>
      </c>
    </row>
    <row r="13" customFormat="false" ht="17.15" hidden="false" customHeight="false" outlineLevel="0" collapsed="false">
      <c r="B13" s="13" t="s">
        <v>27</v>
      </c>
      <c r="C13" s="19" t="n">
        <v>150000</v>
      </c>
      <c r="D13" s="10" t="n">
        <f aca="false">C13*12</f>
        <v>1800000</v>
      </c>
      <c r="E13" s="11" t="n">
        <f aca="false">IF(C21=0,0,C13/C21)</f>
        <v>0.0501672240802676</v>
      </c>
    </row>
    <row r="14" customFormat="false" ht="17.15" hidden="false" customHeight="false" outlineLevel="0" collapsed="false">
      <c r="B14" s="12" t="s">
        <v>29</v>
      </c>
      <c r="C14" s="19" t="n">
        <v>200000</v>
      </c>
      <c r="D14" s="6" t="n">
        <f aca="false">C14*12</f>
        <v>2400000</v>
      </c>
      <c r="E14" s="7" t="n">
        <f aca="false">IF(C21=0,0,C14/C21)</f>
        <v>0.0668896321070234</v>
      </c>
    </row>
    <row r="15" customFormat="false" ht="17.15" hidden="false" customHeight="false" outlineLevel="0" collapsed="false">
      <c r="B15" s="13" t="s">
        <v>31</v>
      </c>
      <c r="C15" s="19" t="n">
        <v>500000</v>
      </c>
      <c r="D15" s="10" t="n">
        <f aca="false">C15*12</f>
        <v>6000000</v>
      </c>
      <c r="E15" s="11" t="n">
        <f aca="false">IF(C21=0,0,C15/C21)</f>
        <v>0.167224080267559</v>
      </c>
    </row>
    <row r="16" customFormat="false" ht="17.15" hidden="false" customHeight="false" outlineLevel="0" collapsed="false">
      <c r="B16" s="12" t="s">
        <v>33</v>
      </c>
      <c r="C16" s="19" t="n">
        <v>80000</v>
      </c>
      <c r="D16" s="6" t="n">
        <f aca="false">C16*12</f>
        <v>960000</v>
      </c>
      <c r="E16" s="7" t="n">
        <f aca="false">IF(C21=0,0,C16/C21)</f>
        <v>0.0267558528428094</v>
      </c>
    </row>
    <row r="17" customFormat="false" ht="17.15" hidden="false" customHeight="false" outlineLevel="0" collapsed="false">
      <c r="B17" s="13" t="s">
        <v>35</v>
      </c>
      <c r="C17" s="19" t="n">
        <v>100000</v>
      </c>
      <c r="D17" s="10" t="n">
        <f aca="false">C17*12</f>
        <v>1200000</v>
      </c>
      <c r="E17" s="11" t="n">
        <f aca="false">IF(C21=0,0,C17/C21)</f>
        <v>0.0334448160535117</v>
      </c>
    </row>
    <row r="18" customFormat="false" ht="17.15" hidden="false" customHeight="false" outlineLevel="0" collapsed="false">
      <c r="B18" s="12" t="s">
        <v>36</v>
      </c>
      <c r="C18" s="19" t="n">
        <v>30000</v>
      </c>
      <c r="D18" s="6" t="n">
        <f aca="false">C18*12</f>
        <v>360000</v>
      </c>
      <c r="E18" s="7" t="n">
        <f aca="false">IF(C21=0,0,C18/C21)</f>
        <v>0.0100334448160535</v>
      </c>
    </row>
    <row r="19" customFormat="false" ht="17.15" hidden="false" customHeight="false" outlineLevel="0" collapsed="false">
      <c r="B19" s="13" t="s">
        <v>37</v>
      </c>
      <c r="C19" s="19" t="n">
        <v>0</v>
      </c>
      <c r="D19" s="10" t="n">
        <f aca="false">C19*12</f>
        <v>0</v>
      </c>
      <c r="E19" s="11" t="n">
        <f aca="false">IF(C21=0,0,C19/C21)</f>
        <v>0</v>
      </c>
    </row>
    <row r="20" customFormat="false" ht="17.15" hidden="false" customHeight="false" outlineLevel="0" collapsed="false">
      <c r="B20" s="12" t="s">
        <v>38</v>
      </c>
      <c r="C20" s="19" t="n">
        <v>50000</v>
      </c>
      <c r="D20" s="6" t="n">
        <f aca="false">C20*12</f>
        <v>600000</v>
      </c>
      <c r="E20" s="7" t="n">
        <f aca="false">IF(C21=0,0,C20/C21)</f>
        <v>0.0167224080267559</v>
      </c>
    </row>
    <row r="21" customFormat="false" ht="17.15" hidden="false" customHeight="false" outlineLevel="0" collapsed="false">
      <c r="B21" s="14" t="s">
        <v>44</v>
      </c>
      <c r="C21" s="15" t="n">
        <f aca="false">SUM(C6:C20)</f>
        <v>2990000</v>
      </c>
      <c r="D21" s="15" t="n">
        <f aca="false">C21*12</f>
        <v>35880000</v>
      </c>
      <c r="E21" s="14"/>
    </row>
    <row r="23" customFormat="false" ht="15" hidden="false" customHeight="false" outlineLevel="0" collapsed="false">
      <c r="B23" s="20" t="s">
        <v>45</v>
      </c>
      <c r="C23" s="19" t="n">
        <v>3500000</v>
      </c>
    </row>
    <row r="24" customFormat="false" ht="17.15" hidden="false" customHeight="false" outlineLevel="0" collapsed="false">
      <c r="B24" s="20" t="s">
        <v>46</v>
      </c>
      <c r="C24" s="15" t="n">
        <f aca="false">C23-C21</f>
        <v>510000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21.6" hidden="false" customHeight="false" outlineLevel="0" collapsed="false">
      <c r="B2" s="17" t="s">
        <v>47</v>
      </c>
    </row>
    <row r="4" customFormat="false" ht="15" hidden="false" customHeight="false" outlineLevel="0" collapsed="false">
      <c r="B4" s="2" t="s">
        <v>41</v>
      </c>
      <c r="C4" s="2" t="s">
        <v>2</v>
      </c>
      <c r="D4" s="2" t="s">
        <v>48</v>
      </c>
      <c r="E4" s="2" t="s">
        <v>4</v>
      </c>
      <c r="F4" s="2" t="s">
        <v>5</v>
      </c>
    </row>
    <row r="5" customFormat="false" ht="17.15" hidden="false" customHeight="false" outlineLevel="0" collapsed="false">
      <c r="B5" s="12" t="s">
        <v>13</v>
      </c>
      <c r="C5" s="5" t="n">
        <f aca="false">예산설정!C6</f>
        <v>800000</v>
      </c>
      <c r="D5" s="19" t="n">
        <v>780000</v>
      </c>
      <c r="E5" s="6" t="n">
        <f aca="false">C5-D5</f>
        <v>20000</v>
      </c>
      <c r="F5" s="7" t="n">
        <f aca="false">IF(C5=0,0,D5/C5)</f>
        <v>0.975</v>
      </c>
    </row>
    <row r="6" customFormat="false" ht="17.15" hidden="false" customHeight="false" outlineLevel="0" collapsed="false">
      <c r="B6" s="13" t="s">
        <v>15</v>
      </c>
      <c r="C6" s="9" t="n">
        <f aca="false">예산설정!C7</f>
        <v>500000</v>
      </c>
      <c r="D6" s="19" t="n">
        <v>520000</v>
      </c>
      <c r="E6" s="10" t="n">
        <f aca="false">C6-D6</f>
        <v>-20000</v>
      </c>
      <c r="F6" s="11" t="n">
        <f aca="false">IF(C6=0,0,D6/C6)</f>
        <v>1.04</v>
      </c>
    </row>
    <row r="7" customFormat="false" ht="17.15" hidden="false" customHeight="false" outlineLevel="0" collapsed="false">
      <c r="B7" s="12" t="s">
        <v>17</v>
      </c>
      <c r="C7" s="5" t="n">
        <f aca="false">예산설정!C8</f>
        <v>150000</v>
      </c>
      <c r="D7" s="19" t="n">
        <v>140000</v>
      </c>
      <c r="E7" s="6" t="n">
        <f aca="false">C7-D7</f>
        <v>10000</v>
      </c>
      <c r="F7" s="7" t="n">
        <f aca="false">IF(C7=0,0,D7/C7)</f>
        <v>0.933333333333333</v>
      </c>
    </row>
    <row r="8" customFormat="false" ht="17.15" hidden="false" customHeight="false" outlineLevel="0" collapsed="false">
      <c r="B8" s="13" t="s">
        <v>19</v>
      </c>
      <c r="C8" s="9" t="n">
        <f aca="false">예산설정!C9</f>
        <v>80000</v>
      </c>
      <c r="D8" s="19" t="n">
        <v>78000</v>
      </c>
      <c r="E8" s="10" t="n">
        <f aca="false">C8-D8</f>
        <v>2000</v>
      </c>
      <c r="F8" s="11" t="n">
        <f aca="false">IF(C8=0,0,D8/C8)</f>
        <v>0.975</v>
      </c>
    </row>
    <row r="9" customFormat="false" ht="17.15" hidden="false" customHeight="false" outlineLevel="0" collapsed="false">
      <c r="B9" s="12" t="s">
        <v>21</v>
      </c>
      <c r="C9" s="5" t="n">
        <f aca="false">예산설정!C10</f>
        <v>100000</v>
      </c>
      <c r="D9" s="19" t="n">
        <v>85000</v>
      </c>
      <c r="E9" s="6" t="n">
        <f aca="false">C9-D9</f>
        <v>15000</v>
      </c>
      <c r="F9" s="7" t="n">
        <f aca="false">IF(C9=0,0,D9/C9)</f>
        <v>0.85</v>
      </c>
    </row>
    <row r="10" customFormat="false" ht="17.15" hidden="false" customHeight="false" outlineLevel="0" collapsed="false">
      <c r="B10" s="13" t="s">
        <v>23</v>
      </c>
      <c r="C10" s="9" t="n">
        <f aca="false">예산설정!C11</f>
        <v>50000</v>
      </c>
      <c r="D10" s="19" t="n">
        <v>30000</v>
      </c>
      <c r="E10" s="10" t="n">
        <f aca="false">C10-D10</f>
        <v>20000</v>
      </c>
      <c r="F10" s="11" t="n">
        <f aca="false">IF(C10=0,0,D10/C10)</f>
        <v>0.6</v>
      </c>
    </row>
    <row r="11" customFormat="false" ht="17.15" hidden="false" customHeight="false" outlineLevel="0" collapsed="false">
      <c r="B11" s="12" t="s">
        <v>25</v>
      </c>
      <c r="C11" s="5" t="n">
        <f aca="false">예산설정!C12</f>
        <v>200000</v>
      </c>
      <c r="D11" s="19" t="n">
        <v>200000</v>
      </c>
      <c r="E11" s="6" t="n">
        <f aca="false">C11-D11</f>
        <v>0</v>
      </c>
      <c r="F11" s="7" t="n">
        <f aca="false">IF(C11=0,0,D11/C11)</f>
        <v>1</v>
      </c>
    </row>
    <row r="12" customFormat="false" ht="17.15" hidden="false" customHeight="false" outlineLevel="0" collapsed="false">
      <c r="B12" s="13" t="s">
        <v>27</v>
      </c>
      <c r="C12" s="9" t="n">
        <f aca="false">예산설정!C13</f>
        <v>150000</v>
      </c>
      <c r="D12" s="19" t="n">
        <v>120000</v>
      </c>
      <c r="E12" s="10" t="n">
        <f aca="false">C12-D12</f>
        <v>30000</v>
      </c>
      <c r="F12" s="11" t="n">
        <f aca="false">IF(C12=0,0,D12/C12)</f>
        <v>0.8</v>
      </c>
    </row>
    <row r="13" customFormat="false" ht="17.15" hidden="false" customHeight="false" outlineLevel="0" collapsed="false">
      <c r="B13" s="12" t="s">
        <v>29</v>
      </c>
      <c r="C13" s="5" t="n">
        <f aca="false">예산설정!C14</f>
        <v>200000</v>
      </c>
      <c r="D13" s="19" t="n">
        <v>200000</v>
      </c>
      <c r="E13" s="6" t="n">
        <f aca="false">C13-D13</f>
        <v>0</v>
      </c>
      <c r="F13" s="7" t="n">
        <f aca="false">IF(C13=0,0,D13/C13)</f>
        <v>1</v>
      </c>
    </row>
    <row r="14" customFormat="false" ht="17.15" hidden="false" customHeight="false" outlineLevel="0" collapsed="false">
      <c r="B14" s="13" t="s">
        <v>31</v>
      </c>
      <c r="C14" s="9" t="n">
        <f aca="false">예산설정!C15</f>
        <v>500000</v>
      </c>
      <c r="D14" s="19" t="n">
        <v>500000</v>
      </c>
      <c r="E14" s="10" t="n">
        <f aca="false">C14-D14</f>
        <v>0</v>
      </c>
      <c r="F14" s="11" t="n">
        <f aca="false">IF(C14=0,0,D14/C14)</f>
        <v>1</v>
      </c>
    </row>
    <row r="15" customFormat="false" ht="17.15" hidden="false" customHeight="false" outlineLevel="0" collapsed="false">
      <c r="B15" s="12" t="s">
        <v>33</v>
      </c>
      <c r="C15" s="5" t="n">
        <f aca="false">예산설정!C16</f>
        <v>80000</v>
      </c>
      <c r="D15" s="19" t="n">
        <v>65000</v>
      </c>
      <c r="E15" s="6" t="n">
        <f aca="false">C15-D15</f>
        <v>15000</v>
      </c>
      <c r="F15" s="7" t="n">
        <f aca="false">IF(C15=0,0,D15/C15)</f>
        <v>0.8125</v>
      </c>
    </row>
    <row r="16" customFormat="false" ht="17.15" hidden="false" customHeight="false" outlineLevel="0" collapsed="false">
      <c r="B16" s="13" t="s">
        <v>35</v>
      </c>
      <c r="C16" s="9" t="n">
        <f aca="false">예산설정!C17</f>
        <v>100000</v>
      </c>
      <c r="D16" s="19" t="n">
        <v>150000</v>
      </c>
      <c r="E16" s="10" t="n">
        <f aca="false">C16-D16</f>
        <v>-50000</v>
      </c>
      <c r="F16" s="11" t="n">
        <f aca="false">IF(C16=0,0,D16/C16)</f>
        <v>1.5</v>
      </c>
    </row>
    <row r="17" customFormat="false" ht="17.15" hidden="false" customHeight="false" outlineLevel="0" collapsed="false">
      <c r="B17" s="12" t="s">
        <v>36</v>
      </c>
      <c r="C17" s="5" t="n">
        <f aca="false">예산설정!C18</f>
        <v>30000</v>
      </c>
      <c r="D17" s="19" t="n">
        <v>28000</v>
      </c>
      <c r="E17" s="6" t="n">
        <f aca="false">C17-D17</f>
        <v>2000</v>
      </c>
      <c r="F17" s="7" t="n">
        <f aca="false">IF(C17=0,0,D17/C17)</f>
        <v>0.933333333333333</v>
      </c>
    </row>
    <row r="18" customFormat="false" ht="17.15" hidden="false" customHeight="false" outlineLevel="0" collapsed="false">
      <c r="B18" s="13" t="s">
        <v>37</v>
      </c>
      <c r="C18" s="9" t="n">
        <f aca="false">예산설정!C19</f>
        <v>0</v>
      </c>
      <c r="D18" s="19" t="n">
        <v>0</v>
      </c>
      <c r="E18" s="10" t="n">
        <f aca="false">C18-D18</f>
        <v>0</v>
      </c>
      <c r="F18" s="11" t="n">
        <f aca="false">IF(C18=0,0,D18/C18)</f>
        <v>0</v>
      </c>
    </row>
    <row r="19" customFormat="false" ht="17.15" hidden="false" customHeight="false" outlineLevel="0" collapsed="false">
      <c r="B19" s="12" t="s">
        <v>38</v>
      </c>
      <c r="C19" s="5" t="n">
        <f aca="false">예산설정!C20</f>
        <v>50000</v>
      </c>
      <c r="D19" s="19" t="n">
        <v>35000</v>
      </c>
      <c r="E19" s="6" t="n">
        <f aca="false">C19-D19</f>
        <v>15000</v>
      </c>
      <c r="F19" s="7" t="n">
        <f aca="false">IF(C19=0,0,D19/C19)</f>
        <v>0.7</v>
      </c>
    </row>
    <row r="20" customFormat="false" ht="17.15" hidden="false" customHeight="false" outlineLevel="0" collapsed="false">
      <c r="B20" s="21" t="s">
        <v>44</v>
      </c>
      <c r="C20" s="22" t="n">
        <f aca="false">SUM(C5:C19)</f>
        <v>2990000</v>
      </c>
      <c r="D20" s="22" t="n">
        <f aca="false">SUM(D5:D19)</f>
        <v>2931000</v>
      </c>
      <c r="E20" s="15" t="n">
        <f aca="false">C20-D20</f>
        <v>59000</v>
      </c>
      <c r="F20" s="23" t="n">
        <f aca="false">IF(C20=0,0,D20/C20)</f>
        <v>0.980267558528428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  <cfRule type="cellIs" priority="4" operator="lessThanOrEqual" aboveAverage="0" equalAverage="0" bottom="0" percent="0" rank="0" text="" dxfId="1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21.6" hidden="false" customHeight="false" outlineLevel="0" collapsed="false">
      <c r="B2" s="17" t="s">
        <v>49</v>
      </c>
    </row>
    <row r="4" customFormat="false" ht="15" hidden="false" customHeight="false" outlineLevel="0" collapsed="false">
      <c r="B4" s="2" t="s">
        <v>41</v>
      </c>
      <c r="C4" s="2" t="s">
        <v>2</v>
      </c>
      <c r="D4" s="2" t="s">
        <v>48</v>
      </c>
      <c r="E4" s="2" t="s">
        <v>4</v>
      </c>
      <c r="F4" s="2" t="s">
        <v>5</v>
      </c>
    </row>
    <row r="5" customFormat="false" ht="17.15" hidden="false" customHeight="false" outlineLevel="0" collapsed="false">
      <c r="B5" s="12" t="s">
        <v>13</v>
      </c>
      <c r="C5" s="5" t="n">
        <f aca="false">예산설정!C6</f>
        <v>800000</v>
      </c>
      <c r="D5" s="19" t="n">
        <v>0</v>
      </c>
      <c r="E5" s="6" t="n">
        <f aca="false">C5-D5</f>
        <v>800000</v>
      </c>
      <c r="F5" s="7" t="n">
        <f aca="false">IF(C5=0,0,D5/C5)</f>
        <v>0</v>
      </c>
    </row>
    <row r="6" customFormat="false" ht="17.15" hidden="false" customHeight="false" outlineLevel="0" collapsed="false">
      <c r="B6" s="13" t="s">
        <v>15</v>
      </c>
      <c r="C6" s="9" t="n">
        <f aca="false">예산설정!C7</f>
        <v>500000</v>
      </c>
      <c r="D6" s="19" t="n">
        <v>0</v>
      </c>
      <c r="E6" s="10" t="n">
        <f aca="false">C6-D6</f>
        <v>500000</v>
      </c>
      <c r="F6" s="11" t="n">
        <f aca="false">IF(C6=0,0,D6/C6)</f>
        <v>0</v>
      </c>
    </row>
    <row r="7" customFormat="false" ht="17.15" hidden="false" customHeight="false" outlineLevel="0" collapsed="false">
      <c r="B7" s="12" t="s">
        <v>17</v>
      </c>
      <c r="C7" s="5" t="n">
        <f aca="false">예산설정!C8</f>
        <v>150000</v>
      </c>
      <c r="D7" s="19" t="n">
        <v>0</v>
      </c>
      <c r="E7" s="6" t="n">
        <f aca="false">C7-D7</f>
        <v>150000</v>
      </c>
      <c r="F7" s="7" t="n">
        <f aca="false">IF(C7=0,0,D7/C7)</f>
        <v>0</v>
      </c>
    </row>
    <row r="8" customFormat="false" ht="17.15" hidden="false" customHeight="false" outlineLevel="0" collapsed="false">
      <c r="B8" s="13" t="s">
        <v>19</v>
      </c>
      <c r="C8" s="9" t="n">
        <f aca="false">예산설정!C9</f>
        <v>80000</v>
      </c>
      <c r="D8" s="19" t="n">
        <v>0</v>
      </c>
      <c r="E8" s="10" t="n">
        <f aca="false">C8-D8</f>
        <v>80000</v>
      </c>
      <c r="F8" s="11" t="n">
        <f aca="false">IF(C8=0,0,D8/C8)</f>
        <v>0</v>
      </c>
    </row>
    <row r="9" customFormat="false" ht="17.15" hidden="false" customHeight="false" outlineLevel="0" collapsed="false">
      <c r="B9" s="12" t="s">
        <v>21</v>
      </c>
      <c r="C9" s="5" t="n">
        <f aca="false">예산설정!C10</f>
        <v>100000</v>
      </c>
      <c r="D9" s="19" t="n">
        <v>0</v>
      </c>
      <c r="E9" s="6" t="n">
        <f aca="false">C9-D9</f>
        <v>100000</v>
      </c>
      <c r="F9" s="7" t="n">
        <f aca="false">IF(C9=0,0,D9/C9)</f>
        <v>0</v>
      </c>
    </row>
    <row r="10" customFormat="false" ht="17.15" hidden="false" customHeight="false" outlineLevel="0" collapsed="false">
      <c r="B10" s="13" t="s">
        <v>23</v>
      </c>
      <c r="C10" s="9" t="n">
        <f aca="false">예산설정!C11</f>
        <v>50000</v>
      </c>
      <c r="D10" s="19" t="n">
        <v>0</v>
      </c>
      <c r="E10" s="10" t="n">
        <f aca="false">C10-D10</f>
        <v>50000</v>
      </c>
      <c r="F10" s="11" t="n">
        <f aca="false">IF(C10=0,0,D10/C10)</f>
        <v>0</v>
      </c>
    </row>
    <row r="11" customFormat="false" ht="17.15" hidden="false" customHeight="false" outlineLevel="0" collapsed="false">
      <c r="B11" s="12" t="s">
        <v>25</v>
      </c>
      <c r="C11" s="5" t="n">
        <f aca="false">예산설정!C12</f>
        <v>200000</v>
      </c>
      <c r="D11" s="19" t="n">
        <v>0</v>
      </c>
      <c r="E11" s="6" t="n">
        <f aca="false">C11-D11</f>
        <v>200000</v>
      </c>
      <c r="F11" s="7" t="n">
        <f aca="false">IF(C11=0,0,D11/C11)</f>
        <v>0</v>
      </c>
    </row>
    <row r="12" customFormat="false" ht="17.15" hidden="false" customHeight="false" outlineLevel="0" collapsed="false">
      <c r="B12" s="13" t="s">
        <v>27</v>
      </c>
      <c r="C12" s="9" t="n">
        <f aca="false">예산설정!C13</f>
        <v>150000</v>
      </c>
      <c r="D12" s="19" t="n">
        <v>0</v>
      </c>
      <c r="E12" s="10" t="n">
        <f aca="false">C12-D12</f>
        <v>150000</v>
      </c>
      <c r="F12" s="11" t="n">
        <f aca="false">IF(C12=0,0,D12/C12)</f>
        <v>0</v>
      </c>
    </row>
    <row r="13" customFormat="false" ht="17.15" hidden="false" customHeight="false" outlineLevel="0" collapsed="false">
      <c r="B13" s="12" t="s">
        <v>29</v>
      </c>
      <c r="C13" s="5" t="n">
        <f aca="false">예산설정!C14</f>
        <v>200000</v>
      </c>
      <c r="D13" s="19" t="n">
        <v>0</v>
      </c>
      <c r="E13" s="6" t="n">
        <f aca="false">C13-D13</f>
        <v>200000</v>
      </c>
      <c r="F13" s="7" t="n">
        <f aca="false">IF(C13=0,0,D13/C13)</f>
        <v>0</v>
      </c>
    </row>
    <row r="14" customFormat="false" ht="17.15" hidden="false" customHeight="false" outlineLevel="0" collapsed="false">
      <c r="B14" s="13" t="s">
        <v>31</v>
      </c>
      <c r="C14" s="9" t="n">
        <f aca="false">예산설정!C15</f>
        <v>500000</v>
      </c>
      <c r="D14" s="19" t="n">
        <v>0</v>
      </c>
      <c r="E14" s="10" t="n">
        <f aca="false">C14-D14</f>
        <v>500000</v>
      </c>
      <c r="F14" s="11" t="n">
        <f aca="false">IF(C14=0,0,D14/C14)</f>
        <v>0</v>
      </c>
    </row>
    <row r="15" customFormat="false" ht="17.15" hidden="false" customHeight="false" outlineLevel="0" collapsed="false">
      <c r="B15" s="12" t="s">
        <v>33</v>
      </c>
      <c r="C15" s="5" t="n">
        <f aca="false">예산설정!C16</f>
        <v>80000</v>
      </c>
      <c r="D15" s="19" t="n">
        <v>0</v>
      </c>
      <c r="E15" s="6" t="n">
        <f aca="false">C15-D15</f>
        <v>80000</v>
      </c>
      <c r="F15" s="7" t="n">
        <f aca="false">IF(C15=0,0,D15/C15)</f>
        <v>0</v>
      </c>
    </row>
    <row r="16" customFormat="false" ht="17.15" hidden="false" customHeight="false" outlineLevel="0" collapsed="false">
      <c r="B16" s="13" t="s">
        <v>35</v>
      </c>
      <c r="C16" s="9" t="n">
        <f aca="false">예산설정!C17</f>
        <v>100000</v>
      </c>
      <c r="D16" s="19" t="n">
        <v>0</v>
      </c>
      <c r="E16" s="10" t="n">
        <f aca="false">C16-D16</f>
        <v>100000</v>
      </c>
      <c r="F16" s="11" t="n">
        <f aca="false">IF(C16=0,0,D16/C16)</f>
        <v>0</v>
      </c>
    </row>
    <row r="17" customFormat="false" ht="17.15" hidden="false" customHeight="false" outlineLevel="0" collapsed="false">
      <c r="B17" s="12" t="s">
        <v>36</v>
      </c>
      <c r="C17" s="5" t="n">
        <f aca="false">예산설정!C18</f>
        <v>30000</v>
      </c>
      <c r="D17" s="19" t="n">
        <v>0</v>
      </c>
      <c r="E17" s="6" t="n">
        <f aca="false">C17-D17</f>
        <v>30000</v>
      </c>
      <c r="F17" s="7" t="n">
        <f aca="false">IF(C17=0,0,D17/C17)</f>
        <v>0</v>
      </c>
    </row>
    <row r="18" customFormat="false" ht="17.15" hidden="false" customHeight="false" outlineLevel="0" collapsed="false">
      <c r="B18" s="13" t="s">
        <v>37</v>
      </c>
      <c r="C18" s="9" t="n">
        <f aca="false">예산설정!C19</f>
        <v>0</v>
      </c>
      <c r="D18" s="19" t="n">
        <v>0</v>
      </c>
      <c r="E18" s="10" t="n">
        <f aca="false">C18-D18</f>
        <v>0</v>
      </c>
      <c r="F18" s="11" t="n">
        <f aca="false">IF(C18=0,0,D18/C18)</f>
        <v>0</v>
      </c>
    </row>
    <row r="19" customFormat="false" ht="17.15" hidden="false" customHeight="false" outlineLevel="0" collapsed="false">
      <c r="B19" s="12" t="s">
        <v>38</v>
      </c>
      <c r="C19" s="5" t="n">
        <f aca="false">예산설정!C20</f>
        <v>50000</v>
      </c>
      <c r="D19" s="19" t="n">
        <v>0</v>
      </c>
      <c r="E19" s="6" t="n">
        <f aca="false">C19-D19</f>
        <v>50000</v>
      </c>
      <c r="F19" s="7" t="n">
        <f aca="false">IF(C19=0,0,D19/C19)</f>
        <v>0</v>
      </c>
    </row>
    <row r="20" customFormat="false" ht="17.15" hidden="false" customHeight="false" outlineLevel="0" collapsed="false">
      <c r="B20" s="21" t="s">
        <v>44</v>
      </c>
      <c r="C20" s="22" t="n">
        <f aca="false">SUM(C5:C19)</f>
        <v>2990000</v>
      </c>
      <c r="D20" s="22" t="n">
        <f aca="false">SUM(D5:D19)</f>
        <v>0</v>
      </c>
      <c r="E20" s="15" t="n">
        <f aca="false">C20-D20</f>
        <v>2990000</v>
      </c>
      <c r="F20" s="23" t="n">
        <f aca="false">IF(C20=0,0,D20/C20)</f>
        <v>0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  <cfRule type="cellIs" priority="4" operator="lessThanOrEqual" aboveAverage="0" equalAverage="0" bottom="0" percent="0" rank="0" text="" dxfId="1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21.6" hidden="false" customHeight="false" outlineLevel="0" collapsed="false">
      <c r="B2" s="17" t="s">
        <v>50</v>
      </c>
    </row>
    <row r="4" customFormat="false" ht="15" hidden="false" customHeight="false" outlineLevel="0" collapsed="false">
      <c r="B4" s="2" t="s">
        <v>41</v>
      </c>
      <c r="C4" s="2" t="s">
        <v>2</v>
      </c>
      <c r="D4" s="2" t="s">
        <v>48</v>
      </c>
      <c r="E4" s="2" t="s">
        <v>4</v>
      </c>
      <c r="F4" s="2" t="s">
        <v>5</v>
      </c>
    </row>
    <row r="5" customFormat="false" ht="17.15" hidden="false" customHeight="false" outlineLevel="0" collapsed="false">
      <c r="B5" s="12" t="s">
        <v>13</v>
      </c>
      <c r="C5" s="5" t="n">
        <f aca="false">예산설정!C6</f>
        <v>800000</v>
      </c>
      <c r="D5" s="19" t="n">
        <v>0</v>
      </c>
      <c r="E5" s="6" t="n">
        <f aca="false">C5-D5</f>
        <v>800000</v>
      </c>
      <c r="F5" s="7" t="n">
        <f aca="false">IF(C5=0,0,D5/C5)</f>
        <v>0</v>
      </c>
    </row>
    <row r="6" customFormat="false" ht="17.15" hidden="false" customHeight="false" outlineLevel="0" collapsed="false">
      <c r="B6" s="13" t="s">
        <v>15</v>
      </c>
      <c r="C6" s="9" t="n">
        <f aca="false">예산설정!C7</f>
        <v>500000</v>
      </c>
      <c r="D6" s="19" t="n">
        <v>0</v>
      </c>
      <c r="E6" s="10" t="n">
        <f aca="false">C6-D6</f>
        <v>500000</v>
      </c>
      <c r="F6" s="11" t="n">
        <f aca="false">IF(C6=0,0,D6/C6)</f>
        <v>0</v>
      </c>
    </row>
    <row r="7" customFormat="false" ht="17.15" hidden="false" customHeight="false" outlineLevel="0" collapsed="false">
      <c r="B7" s="12" t="s">
        <v>17</v>
      </c>
      <c r="C7" s="5" t="n">
        <f aca="false">예산설정!C8</f>
        <v>150000</v>
      </c>
      <c r="D7" s="19" t="n">
        <v>0</v>
      </c>
      <c r="E7" s="6" t="n">
        <f aca="false">C7-D7</f>
        <v>150000</v>
      </c>
      <c r="F7" s="7" t="n">
        <f aca="false">IF(C7=0,0,D7/C7)</f>
        <v>0</v>
      </c>
    </row>
    <row r="8" customFormat="false" ht="17.15" hidden="false" customHeight="false" outlineLevel="0" collapsed="false">
      <c r="B8" s="13" t="s">
        <v>19</v>
      </c>
      <c r="C8" s="9" t="n">
        <f aca="false">예산설정!C9</f>
        <v>80000</v>
      </c>
      <c r="D8" s="19" t="n">
        <v>0</v>
      </c>
      <c r="E8" s="10" t="n">
        <f aca="false">C8-D8</f>
        <v>80000</v>
      </c>
      <c r="F8" s="11" t="n">
        <f aca="false">IF(C8=0,0,D8/C8)</f>
        <v>0</v>
      </c>
    </row>
    <row r="9" customFormat="false" ht="17.15" hidden="false" customHeight="false" outlineLevel="0" collapsed="false">
      <c r="B9" s="12" t="s">
        <v>21</v>
      </c>
      <c r="C9" s="5" t="n">
        <f aca="false">예산설정!C10</f>
        <v>100000</v>
      </c>
      <c r="D9" s="19" t="n">
        <v>0</v>
      </c>
      <c r="E9" s="6" t="n">
        <f aca="false">C9-D9</f>
        <v>100000</v>
      </c>
      <c r="F9" s="7" t="n">
        <f aca="false">IF(C9=0,0,D9/C9)</f>
        <v>0</v>
      </c>
    </row>
    <row r="10" customFormat="false" ht="17.15" hidden="false" customHeight="false" outlineLevel="0" collapsed="false">
      <c r="B10" s="13" t="s">
        <v>23</v>
      </c>
      <c r="C10" s="9" t="n">
        <f aca="false">예산설정!C11</f>
        <v>50000</v>
      </c>
      <c r="D10" s="19" t="n">
        <v>0</v>
      </c>
      <c r="E10" s="10" t="n">
        <f aca="false">C10-D10</f>
        <v>50000</v>
      </c>
      <c r="F10" s="11" t="n">
        <f aca="false">IF(C10=0,0,D10/C10)</f>
        <v>0</v>
      </c>
    </row>
    <row r="11" customFormat="false" ht="17.15" hidden="false" customHeight="false" outlineLevel="0" collapsed="false">
      <c r="B11" s="12" t="s">
        <v>25</v>
      </c>
      <c r="C11" s="5" t="n">
        <f aca="false">예산설정!C12</f>
        <v>200000</v>
      </c>
      <c r="D11" s="19" t="n">
        <v>0</v>
      </c>
      <c r="E11" s="6" t="n">
        <f aca="false">C11-D11</f>
        <v>200000</v>
      </c>
      <c r="F11" s="7" t="n">
        <f aca="false">IF(C11=0,0,D11/C11)</f>
        <v>0</v>
      </c>
    </row>
    <row r="12" customFormat="false" ht="17.15" hidden="false" customHeight="false" outlineLevel="0" collapsed="false">
      <c r="B12" s="13" t="s">
        <v>27</v>
      </c>
      <c r="C12" s="9" t="n">
        <f aca="false">예산설정!C13</f>
        <v>150000</v>
      </c>
      <c r="D12" s="19" t="n">
        <v>0</v>
      </c>
      <c r="E12" s="10" t="n">
        <f aca="false">C12-D12</f>
        <v>150000</v>
      </c>
      <c r="F12" s="11" t="n">
        <f aca="false">IF(C12=0,0,D12/C12)</f>
        <v>0</v>
      </c>
    </row>
    <row r="13" customFormat="false" ht="17.15" hidden="false" customHeight="false" outlineLevel="0" collapsed="false">
      <c r="B13" s="12" t="s">
        <v>29</v>
      </c>
      <c r="C13" s="5" t="n">
        <f aca="false">예산설정!C14</f>
        <v>200000</v>
      </c>
      <c r="D13" s="19" t="n">
        <v>0</v>
      </c>
      <c r="E13" s="6" t="n">
        <f aca="false">C13-D13</f>
        <v>200000</v>
      </c>
      <c r="F13" s="7" t="n">
        <f aca="false">IF(C13=0,0,D13/C13)</f>
        <v>0</v>
      </c>
    </row>
    <row r="14" customFormat="false" ht="17.15" hidden="false" customHeight="false" outlineLevel="0" collapsed="false">
      <c r="B14" s="13" t="s">
        <v>31</v>
      </c>
      <c r="C14" s="9" t="n">
        <f aca="false">예산설정!C15</f>
        <v>500000</v>
      </c>
      <c r="D14" s="19" t="n">
        <v>0</v>
      </c>
      <c r="E14" s="10" t="n">
        <f aca="false">C14-D14</f>
        <v>500000</v>
      </c>
      <c r="F14" s="11" t="n">
        <f aca="false">IF(C14=0,0,D14/C14)</f>
        <v>0</v>
      </c>
    </row>
    <row r="15" customFormat="false" ht="17.15" hidden="false" customHeight="false" outlineLevel="0" collapsed="false">
      <c r="B15" s="12" t="s">
        <v>33</v>
      </c>
      <c r="C15" s="5" t="n">
        <f aca="false">예산설정!C16</f>
        <v>80000</v>
      </c>
      <c r="D15" s="19" t="n">
        <v>0</v>
      </c>
      <c r="E15" s="6" t="n">
        <f aca="false">C15-D15</f>
        <v>80000</v>
      </c>
      <c r="F15" s="7" t="n">
        <f aca="false">IF(C15=0,0,D15/C15)</f>
        <v>0</v>
      </c>
    </row>
    <row r="16" customFormat="false" ht="17.15" hidden="false" customHeight="false" outlineLevel="0" collapsed="false">
      <c r="B16" s="13" t="s">
        <v>35</v>
      </c>
      <c r="C16" s="9" t="n">
        <f aca="false">예산설정!C17</f>
        <v>100000</v>
      </c>
      <c r="D16" s="19" t="n">
        <v>0</v>
      </c>
      <c r="E16" s="10" t="n">
        <f aca="false">C16-D16</f>
        <v>100000</v>
      </c>
      <c r="F16" s="11" t="n">
        <f aca="false">IF(C16=0,0,D16/C16)</f>
        <v>0</v>
      </c>
    </row>
    <row r="17" customFormat="false" ht="17.15" hidden="false" customHeight="false" outlineLevel="0" collapsed="false">
      <c r="B17" s="12" t="s">
        <v>36</v>
      </c>
      <c r="C17" s="5" t="n">
        <f aca="false">예산설정!C18</f>
        <v>30000</v>
      </c>
      <c r="D17" s="19" t="n">
        <v>0</v>
      </c>
      <c r="E17" s="6" t="n">
        <f aca="false">C17-D17</f>
        <v>30000</v>
      </c>
      <c r="F17" s="7" t="n">
        <f aca="false">IF(C17=0,0,D17/C17)</f>
        <v>0</v>
      </c>
    </row>
    <row r="18" customFormat="false" ht="17.15" hidden="false" customHeight="false" outlineLevel="0" collapsed="false">
      <c r="B18" s="13" t="s">
        <v>37</v>
      </c>
      <c r="C18" s="9" t="n">
        <f aca="false">예산설정!C19</f>
        <v>0</v>
      </c>
      <c r="D18" s="19" t="n">
        <v>0</v>
      </c>
      <c r="E18" s="10" t="n">
        <f aca="false">C18-D18</f>
        <v>0</v>
      </c>
      <c r="F18" s="11" t="n">
        <f aca="false">IF(C18=0,0,D18/C18)</f>
        <v>0</v>
      </c>
    </row>
    <row r="19" customFormat="false" ht="17.15" hidden="false" customHeight="false" outlineLevel="0" collapsed="false">
      <c r="B19" s="12" t="s">
        <v>38</v>
      </c>
      <c r="C19" s="5" t="n">
        <f aca="false">예산설정!C20</f>
        <v>50000</v>
      </c>
      <c r="D19" s="19" t="n">
        <v>0</v>
      </c>
      <c r="E19" s="6" t="n">
        <f aca="false">C19-D19</f>
        <v>50000</v>
      </c>
      <c r="F19" s="7" t="n">
        <f aca="false">IF(C19=0,0,D19/C19)</f>
        <v>0</v>
      </c>
    </row>
    <row r="20" customFormat="false" ht="17.15" hidden="false" customHeight="false" outlineLevel="0" collapsed="false">
      <c r="B20" s="21" t="s">
        <v>44</v>
      </c>
      <c r="C20" s="22" t="n">
        <f aca="false">SUM(C5:C19)</f>
        <v>2990000</v>
      </c>
      <c r="D20" s="22" t="n">
        <f aca="false">SUM(D5:D19)</f>
        <v>0</v>
      </c>
      <c r="E20" s="15" t="n">
        <f aca="false">C20-D20</f>
        <v>2990000</v>
      </c>
      <c r="F20" s="23" t="n">
        <f aca="false">IF(C20=0,0,D20/C20)</f>
        <v>0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  <cfRule type="cellIs" priority="4" operator="lessThanOrEqual" aboveAverage="0" equalAverage="0" bottom="0" percent="0" rank="0" text="" dxfId="1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21.6" hidden="false" customHeight="false" outlineLevel="0" collapsed="false">
      <c r="B2" s="17" t="s">
        <v>51</v>
      </c>
    </row>
    <row r="4" customFormat="false" ht="15" hidden="false" customHeight="false" outlineLevel="0" collapsed="false">
      <c r="B4" s="2" t="s">
        <v>41</v>
      </c>
      <c r="C4" s="2" t="s">
        <v>2</v>
      </c>
      <c r="D4" s="2" t="s">
        <v>48</v>
      </c>
      <c r="E4" s="2" t="s">
        <v>4</v>
      </c>
      <c r="F4" s="2" t="s">
        <v>5</v>
      </c>
    </row>
    <row r="5" customFormat="false" ht="17.15" hidden="false" customHeight="false" outlineLevel="0" collapsed="false">
      <c r="B5" s="12" t="s">
        <v>13</v>
      </c>
      <c r="C5" s="5" t="n">
        <f aca="false">예산설정!C6</f>
        <v>800000</v>
      </c>
      <c r="D5" s="19" t="n">
        <v>0</v>
      </c>
      <c r="E5" s="6" t="n">
        <f aca="false">C5-D5</f>
        <v>800000</v>
      </c>
      <c r="F5" s="7" t="n">
        <f aca="false">IF(C5=0,0,D5/C5)</f>
        <v>0</v>
      </c>
    </row>
    <row r="6" customFormat="false" ht="17.15" hidden="false" customHeight="false" outlineLevel="0" collapsed="false">
      <c r="B6" s="13" t="s">
        <v>15</v>
      </c>
      <c r="C6" s="9" t="n">
        <f aca="false">예산설정!C7</f>
        <v>500000</v>
      </c>
      <c r="D6" s="19" t="n">
        <v>0</v>
      </c>
      <c r="E6" s="10" t="n">
        <f aca="false">C6-D6</f>
        <v>500000</v>
      </c>
      <c r="F6" s="11" t="n">
        <f aca="false">IF(C6=0,0,D6/C6)</f>
        <v>0</v>
      </c>
    </row>
    <row r="7" customFormat="false" ht="17.15" hidden="false" customHeight="false" outlineLevel="0" collapsed="false">
      <c r="B7" s="12" t="s">
        <v>17</v>
      </c>
      <c r="C7" s="5" t="n">
        <f aca="false">예산설정!C8</f>
        <v>150000</v>
      </c>
      <c r="D7" s="19" t="n">
        <v>0</v>
      </c>
      <c r="E7" s="6" t="n">
        <f aca="false">C7-D7</f>
        <v>150000</v>
      </c>
      <c r="F7" s="7" t="n">
        <f aca="false">IF(C7=0,0,D7/C7)</f>
        <v>0</v>
      </c>
    </row>
    <row r="8" customFormat="false" ht="17.15" hidden="false" customHeight="false" outlineLevel="0" collapsed="false">
      <c r="B8" s="13" t="s">
        <v>19</v>
      </c>
      <c r="C8" s="9" t="n">
        <f aca="false">예산설정!C9</f>
        <v>80000</v>
      </c>
      <c r="D8" s="19" t="n">
        <v>0</v>
      </c>
      <c r="E8" s="10" t="n">
        <f aca="false">C8-D8</f>
        <v>80000</v>
      </c>
      <c r="F8" s="11" t="n">
        <f aca="false">IF(C8=0,0,D8/C8)</f>
        <v>0</v>
      </c>
    </row>
    <row r="9" customFormat="false" ht="17.15" hidden="false" customHeight="false" outlineLevel="0" collapsed="false">
      <c r="B9" s="12" t="s">
        <v>21</v>
      </c>
      <c r="C9" s="5" t="n">
        <f aca="false">예산설정!C10</f>
        <v>100000</v>
      </c>
      <c r="D9" s="19" t="n">
        <v>0</v>
      </c>
      <c r="E9" s="6" t="n">
        <f aca="false">C9-D9</f>
        <v>100000</v>
      </c>
      <c r="F9" s="7" t="n">
        <f aca="false">IF(C9=0,0,D9/C9)</f>
        <v>0</v>
      </c>
    </row>
    <row r="10" customFormat="false" ht="17.15" hidden="false" customHeight="false" outlineLevel="0" collapsed="false">
      <c r="B10" s="13" t="s">
        <v>23</v>
      </c>
      <c r="C10" s="9" t="n">
        <f aca="false">예산설정!C11</f>
        <v>50000</v>
      </c>
      <c r="D10" s="19" t="n">
        <v>0</v>
      </c>
      <c r="E10" s="10" t="n">
        <f aca="false">C10-D10</f>
        <v>50000</v>
      </c>
      <c r="F10" s="11" t="n">
        <f aca="false">IF(C10=0,0,D10/C10)</f>
        <v>0</v>
      </c>
    </row>
    <row r="11" customFormat="false" ht="17.15" hidden="false" customHeight="false" outlineLevel="0" collapsed="false">
      <c r="B11" s="12" t="s">
        <v>25</v>
      </c>
      <c r="C11" s="5" t="n">
        <f aca="false">예산설정!C12</f>
        <v>200000</v>
      </c>
      <c r="D11" s="19" t="n">
        <v>0</v>
      </c>
      <c r="E11" s="6" t="n">
        <f aca="false">C11-D11</f>
        <v>200000</v>
      </c>
      <c r="F11" s="7" t="n">
        <f aca="false">IF(C11=0,0,D11/C11)</f>
        <v>0</v>
      </c>
    </row>
    <row r="12" customFormat="false" ht="17.15" hidden="false" customHeight="false" outlineLevel="0" collapsed="false">
      <c r="B12" s="13" t="s">
        <v>27</v>
      </c>
      <c r="C12" s="9" t="n">
        <f aca="false">예산설정!C13</f>
        <v>150000</v>
      </c>
      <c r="D12" s="19" t="n">
        <v>0</v>
      </c>
      <c r="E12" s="10" t="n">
        <f aca="false">C12-D12</f>
        <v>150000</v>
      </c>
      <c r="F12" s="11" t="n">
        <f aca="false">IF(C12=0,0,D12/C12)</f>
        <v>0</v>
      </c>
    </row>
    <row r="13" customFormat="false" ht="17.15" hidden="false" customHeight="false" outlineLevel="0" collapsed="false">
      <c r="B13" s="12" t="s">
        <v>29</v>
      </c>
      <c r="C13" s="5" t="n">
        <f aca="false">예산설정!C14</f>
        <v>200000</v>
      </c>
      <c r="D13" s="19" t="n">
        <v>0</v>
      </c>
      <c r="E13" s="6" t="n">
        <f aca="false">C13-D13</f>
        <v>200000</v>
      </c>
      <c r="F13" s="7" t="n">
        <f aca="false">IF(C13=0,0,D13/C13)</f>
        <v>0</v>
      </c>
    </row>
    <row r="14" customFormat="false" ht="17.15" hidden="false" customHeight="false" outlineLevel="0" collapsed="false">
      <c r="B14" s="13" t="s">
        <v>31</v>
      </c>
      <c r="C14" s="9" t="n">
        <f aca="false">예산설정!C15</f>
        <v>500000</v>
      </c>
      <c r="D14" s="19" t="n">
        <v>0</v>
      </c>
      <c r="E14" s="10" t="n">
        <f aca="false">C14-D14</f>
        <v>500000</v>
      </c>
      <c r="F14" s="11" t="n">
        <f aca="false">IF(C14=0,0,D14/C14)</f>
        <v>0</v>
      </c>
    </row>
    <row r="15" customFormat="false" ht="17.15" hidden="false" customHeight="false" outlineLevel="0" collapsed="false">
      <c r="B15" s="12" t="s">
        <v>33</v>
      </c>
      <c r="C15" s="5" t="n">
        <f aca="false">예산설정!C16</f>
        <v>80000</v>
      </c>
      <c r="D15" s="19" t="n">
        <v>0</v>
      </c>
      <c r="E15" s="6" t="n">
        <f aca="false">C15-D15</f>
        <v>80000</v>
      </c>
      <c r="F15" s="7" t="n">
        <f aca="false">IF(C15=0,0,D15/C15)</f>
        <v>0</v>
      </c>
    </row>
    <row r="16" customFormat="false" ht="17.15" hidden="false" customHeight="false" outlineLevel="0" collapsed="false">
      <c r="B16" s="13" t="s">
        <v>35</v>
      </c>
      <c r="C16" s="9" t="n">
        <f aca="false">예산설정!C17</f>
        <v>100000</v>
      </c>
      <c r="D16" s="19" t="n">
        <v>0</v>
      </c>
      <c r="E16" s="10" t="n">
        <f aca="false">C16-D16</f>
        <v>100000</v>
      </c>
      <c r="F16" s="11" t="n">
        <f aca="false">IF(C16=0,0,D16/C16)</f>
        <v>0</v>
      </c>
    </row>
    <row r="17" customFormat="false" ht="17.15" hidden="false" customHeight="false" outlineLevel="0" collapsed="false">
      <c r="B17" s="12" t="s">
        <v>36</v>
      </c>
      <c r="C17" s="5" t="n">
        <f aca="false">예산설정!C18</f>
        <v>30000</v>
      </c>
      <c r="D17" s="19" t="n">
        <v>0</v>
      </c>
      <c r="E17" s="6" t="n">
        <f aca="false">C17-D17</f>
        <v>30000</v>
      </c>
      <c r="F17" s="7" t="n">
        <f aca="false">IF(C17=0,0,D17/C17)</f>
        <v>0</v>
      </c>
    </row>
    <row r="18" customFormat="false" ht="17.15" hidden="false" customHeight="false" outlineLevel="0" collapsed="false">
      <c r="B18" s="13" t="s">
        <v>37</v>
      </c>
      <c r="C18" s="9" t="n">
        <f aca="false">예산설정!C19</f>
        <v>0</v>
      </c>
      <c r="D18" s="19" t="n">
        <v>0</v>
      </c>
      <c r="E18" s="10" t="n">
        <f aca="false">C18-D18</f>
        <v>0</v>
      </c>
      <c r="F18" s="11" t="n">
        <f aca="false">IF(C18=0,0,D18/C18)</f>
        <v>0</v>
      </c>
    </row>
    <row r="19" customFormat="false" ht="17.15" hidden="false" customHeight="false" outlineLevel="0" collapsed="false">
      <c r="B19" s="12" t="s">
        <v>38</v>
      </c>
      <c r="C19" s="5" t="n">
        <f aca="false">예산설정!C20</f>
        <v>50000</v>
      </c>
      <c r="D19" s="19" t="n">
        <v>0</v>
      </c>
      <c r="E19" s="6" t="n">
        <f aca="false">C19-D19</f>
        <v>50000</v>
      </c>
      <c r="F19" s="7" t="n">
        <f aca="false">IF(C19=0,0,D19/C19)</f>
        <v>0</v>
      </c>
    </row>
    <row r="20" customFormat="false" ht="17.15" hidden="false" customHeight="false" outlineLevel="0" collapsed="false">
      <c r="B20" s="21" t="s">
        <v>44</v>
      </c>
      <c r="C20" s="22" t="n">
        <f aca="false">SUM(C5:C19)</f>
        <v>2990000</v>
      </c>
      <c r="D20" s="22" t="n">
        <f aca="false">SUM(D5:D19)</f>
        <v>0</v>
      </c>
      <c r="E20" s="15" t="n">
        <f aca="false">C20-D20</f>
        <v>2990000</v>
      </c>
      <c r="F20" s="23" t="n">
        <f aca="false">IF(C20=0,0,D20/C20)</f>
        <v>0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  <cfRule type="cellIs" priority="4" operator="lessThanOrEqual" aboveAverage="0" equalAverage="0" bottom="0" percent="0" rank="0" text="" dxfId="1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21.6" hidden="false" customHeight="false" outlineLevel="0" collapsed="false">
      <c r="B2" s="17" t="s">
        <v>52</v>
      </c>
    </row>
    <row r="4" customFormat="false" ht="15" hidden="false" customHeight="false" outlineLevel="0" collapsed="false">
      <c r="B4" s="2" t="s">
        <v>41</v>
      </c>
      <c r="C4" s="2" t="s">
        <v>2</v>
      </c>
      <c r="D4" s="2" t="s">
        <v>48</v>
      </c>
      <c r="E4" s="2" t="s">
        <v>4</v>
      </c>
      <c r="F4" s="2" t="s">
        <v>5</v>
      </c>
    </row>
    <row r="5" customFormat="false" ht="17.15" hidden="false" customHeight="false" outlineLevel="0" collapsed="false">
      <c r="B5" s="12" t="s">
        <v>13</v>
      </c>
      <c r="C5" s="5" t="n">
        <f aca="false">예산설정!C6</f>
        <v>800000</v>
      </c>
      <c r="D5" s="19" t="n">
        <v>0</v>
      </c>
      <c r="E5" s="6" t="n">
        <f aca="false">C5-D5</f>
        <v>800000</v>
      </c>
      <c r="F5" s="7" t="n">
        <f aca="false">IF(C5=0,0,D5/C5)</f>
        <v>0</v>
      </c>
    </row>
    <row r="6" customFormat="false" ht="17.15" hidden="false" customHeight="false" outlineLevel="0" collapsed="false">
      <c r="B6" s="13" t="s">
        <v>15</v>
      </c>
      <c r="C6" s="9" t="n">
        <f aca="false">예산설정!C7</f>
        <v>500000</v>
      </c>
      <c r="D6" s="19" t="n">
        <v>0</v>
      </c>
      <c r="E6" s="10" t="n">
        <f aca="false">C6-D6</f>
        <v>500000</v>
      </c>
      <c r="F6" s="11" t="n">
        <f aca="false">IF(C6=0,0,D6/C6)</f>
        <v>0</v>
      </c>
    </row>
    <row r="7" customFormat="false" ht="17.15" hidden="false" customHeight="false" outlineLevel="0" collapsed="false">
      <c r="B7" s="12" t="s">
        <v>17</v>
      </c>
      <c r="C7" s="5" t="n">
        <f aca="false">예산설정!C8</f>
        <v>150000</v>
      </c>
      <c r="D7" s="19" t="n">
        <v>0</v>
      </c>
      <c r="E7" s="6" t="n">
        <f aca="false">C7-D7</f>
        <v>150000</v>
      </c>
      <c r="F7" s="7" t="n">
        <f aca="false">IF(C7=0,0,D7/C7)</f>
        <v>0</v>
      </c>
    </row>
    <row r="8" customFormat="false" ht="17.15" hidden="false" customHeight="false" outlineLevel="0" collapsed="false">
      <c r="B8" s="13" t="s">
        <v>19</v>
      </c>
      <c r="C8" s="9" t="n">
        <f aca="false">예산설정!C9</f>
        <v>80000</v>
      </c>
      <c r="D8" s="19" t="n">
        <v>0</v>
      </c>
      <c r="E8" s="10" t="n">
        <f aca="false">C8-D8</f>
        <v>80000</v>
      </c>
      <c r="F8" s="11" t="n">
        <f aca="false">IF(C8=0,0,D8/C8)</f>
        <v>0</v>
      </c>
    </row>
    <row r="9" customFormat="false" ht="17.15" hidden="false" customHeight="false" outlineLevel="0" collapsed="false">
      <c r="B9" s="12" t="s">
        <v>21</v>
      </c>
      <c r="C9" s="5" t="n">
        <f aca="false">예산설정!C10</f>
        <v>100000</v>
      </c>
      <c r="D9" s="19" t="n">
        <v>0</v>
      </c>
      <c r="E9" s="6" t="n">
        <f aca="false">C9-D9</f>
        <v>100000</v>
      </c>
      <c r="F9" s="7" t="n">
        <f aca="false">IF(C9=0,0,D9/C9)</f>
        <v>0</v>
      </c>
    </row>
    <row r="10" customFormat="false" ht="17.15" hidden="false" customHeight="false" outlineLevel="0" collapsed="false">
      <c r="B10" s="13" t="s">
        <v>23</v>
      </c>
      <c r="C10" s="9" t="n">
        <f aca="false">예산설정!C11</f>
        <v>50000</v>
      </c>
      <c r="D10" s="19" t="n">
        <v>0</v>
      </c>
      <c r="E10" s="10" t="n">
        <f aca="false">C10-D10</f>
        <v>50000</v>
      </c>
      <c r="F10" s="11" t="n">
        <f aca="false">IF(C10=0,0,D10/C10)</f>
        <v>0</v>
      </c>
    </row>
    <row r="11" customFormat="false" ht="17.15" hidden="false" customHeight="false" outlineLevel="0" collapsed="false">
      <c r="B11" s="12" t="s">
        <v>25</v>
      </c>
      <c r="C11" s="5" t="n">
        <f aca="false">예산설정!C12</f>
        <v>200000</v>
      </c>
      <c r="D11" s="19" t="n">
        <v>0</v>
      </c>
      <c r="E11" s="6" t="n">
        <f aca="false">C11-D11</f>
        <v>200000</v>
      </c>
      <c r="F11" s="7" t="n">
        <f aca="false">IF(C11=0,0,D11/C11)</f>
        <v>0</v>
      </c>
    </row>
    <row r="12" customFormat="false" ht="17.15" hidden="false" customHeight="false" outlineLevel="0" collapsed="false">
      <c r="B12" s="13" t="s">
        <v>27</v>
      </c>
      <c r="C12" s="9" t="n">
        <f aca="false">예산설정!C13</f>
        <v>150000</v>
      </c>
      <c r="D12" s="19" t="n">
        <v>0</v>
      </c>
      <c r="E12" s="10" t="n">
        <f aca="false">C12-D12</f>
        <v>150000</v>
      </c>
      <c r="F12" s="11" t="n">
        <f aca="false">IF(C12=0,0,D12/C12)</f>
        <v>0</v>
      </c>
    </row>
    <row r="13" customFormat="false" ht="17.15" hidden="false" customHeight="false" outlineLevel="0" collapsed="false">
      <c r="B13" s="12" t="s">
        <v>29</v>
      </c>
      <c r="C13" s="5" t="n">
        <f aca="false">예산설정!C14</f>
        <v>200000</v>
      </c>
      <c r="D13" s="19" t="n">
        <v>0</v>
      </c>
      <c r="E13" s="6" t="n">
        <f aca="false">C13-D13</f>
        <v>200000</v>
      </c>
      <c r="F13" s="7" t="n">
        <f aca="false">IF(C13=0,0,D13/C13)</f>
        <v>0</v>
      </c>
    </row>
    <row r="14" customFormat="false" ht="17.15" hidden="false" customHeight="false" outlineLevel="0" collapsed="false">
      <c r="B14" s="13" t="s">
        <v>31</v>
      </c>
      <c r="C14" s="9" t="n">
        <f aca="false">예산설정!C15</f>
        <v>500000</v>
      </c>
      <c r="D14" s="19" t="n">
        <v>0</v>
      </c>
      <c r="E14" s="10" t="n">
        <f aca="false">C14-D14</f>
        <v>500000</v>
      </c>
      <c r="F14" s="11" t="n">
        <f aca="false">IF(C14=0,0,D14/C14)</f>
        <v>0</v>
      </c>
    </row>
    <row r="15" customFormat="false" ht="17.15" hidden="false" customHeight="false" outlineLevel="0" collapsed="false">
      <c r="B15" s="12" t="s">
        <v>33</v>
      </c>
      <c r="C15" s="5" t="n">
        <f aca="false">예산설정!C16</f>
        <v>80000</v>
      </c>
      <c r="D15" s="19" t="n">
        <v>0</v>
      </c>
      <c r="E15" s="6" t="n">
        <f aca="false">C15-D15</f>
        <v>80000</v>
      </c>
      <c r="F15" s="7" t="n">
        <f aca="false">IF(C15=0,0,D15/C15)</f>
        <v>0</v>
      </c>
    </row>
    <row r="16" customFormat="false" ht="17.15" hidden="false" customHeight="false" outlineLevel="0" collapsed="false">
      <c r="B16" s="13" t="s">
        <v>35</v>
      </c>
      <c r="C16" s="9" t="n">
        <f aca="false">예산설정!C17</f>
        <v>100000</v>
      </c>
      <c r="D16" s="19" t="n">
        <v>0</v>
      </c>
      <c r="E16" s="10" t="n">
        <f aca="false">C16-D16</f>
        <v>100000</v>
      </c>
      <c r="F16" s="11" t="n">
        <f aca="false">IF(C16=0,0,D16/C16)</f>
        <v>0</v>
      </c>
    </row>
    <row r="17" customFormat="false" ht="17.15" hidden="false" customHeight="false" outlineLevel="0" collapsed="false">
      <c r="B17" s="12" t="s">
        <v>36</v>
      </c>
      <c r="C17" s="5" t="n">
        <f aca="false">예산설정!C18</f>
        <v>30000</v>
      </c>
      <c r="D17" s="19" t="n">
        <v>0</v>
      </c>
      <c r="E17" s="6" t="n">
        <f aca="false">C17-D17</f>
        <v>30000</v>
      </c>
      <c r="F17" s="7" t="n">
        <f aca="false">IF(C17=0,0,D17/C17)</f>
        <v>0</v>
      </c>
    </row>
    <row r="18" customFormat="false" ht="17.15" hidden="false" customHeight="false" outlineLevel="0" collapsed="false">
      <c r="B18" s="13" t="s">
        <v>37</v>
      </c>
      <c r="C18" s="9" t="n">
        <f aca="false">예산설정!C19</f>
        <v>0</v>
      </c>
      <c r="D18" s="19" t="n">
        <v>0</v>
      </c>
      <c r="E18" s="10" t="n">
        <f aca="false">C18-D18</f>
        <v>0</v>
      </c>
      <c r="F18" s="11" t="n">
        <f aca="false">IF(C18=0,0,D18/C18)</f>
        <v>0</v>
      </c>
    </row>
    <row r="19" customFormat="false" ht="17.15" hidden="false" customHeight="false" outlineLevel="0" collapsed="false">
      <c r="B19" s="12" t="s">
        <v>38</v>
      </c>
      <c r="C19" s="5" t="n">
        <f aca="false">예산설정!C20</f>
        <v>50000</v>
      </c>
      <c r="D19" s="19" t="n">
        <v>0</v>
      </c>
      <c r="E19" s="6" t="n">
        <f aca="false">C19-D19</f>
        <v>50000</v>
      </c>
      <c r="F19" s="7" t="n">
        <f aca="false">IF(C19=0,0,D19/C19)</f>
        <v>0</v>
      </c>
    </row>
    <row r="20" customFormat="false" ht="17.15" hidden="false" customHeight="false" outlineLevel="0" collapsed="false">
      <c r="B20" s="21" t="s">
        <v>44</v>
      </c>
      <c r="C20" s="22" t="n">
        <f aca="false">SUM(C5:C19)</f>
        <v>2990000</v>
      </c>
      <c r="D20" s="22" t="n">
        <f aca="false">SUM(D5:D19)</f>
        <v>0</v>
      </c>
      <c r="E20" s="15" t="n">
        <f aca="false">C20-D20</f>
        <v>2990000</v>
      </c>
      <c r="F20" s="23" t="n">
        <f aca="false">IF(C20=0,0,D20/C20)</f>
        <v>0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  <cfRule type="cellIs" priority="4" operator="lessThanOrEqual" aboveAverage="0" equalAverage="0" bottom="0" percent="0" rank="0" text="" dxfId="1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21.6" hidden="false" customHeight="false" outlineLevel="0" collapsed="false">
      <c r="B2" s="17" t="s">
        <v>53</v>
      </c>
    </row>
    <row r="4" customFormat="false" ht="15" hidden="false" customHeight="false" outlineLevel="0" collapsed="false">
      <c r="B4" s="2" t="s">
        <v>41</v>
      </c>
      <c r="C4" s="2" t="s">
        <v>2</v>
      </c>
      <c r="D4" s="2" t="s">
        <v>48</v>
      </c>
      <c r="E4" s="2" t="s">
        <v>4</v>
      </c>
      <c r="F4" s="2" t="s">
        <v>5</v>
      </c>
    </row>
    <row r="5" customFormat="false" ht="17.15" hidden="false" customHeight="false" outlineLevel="0" collapsed="false">
      <c r="B5" s="12" t="s">
        <v>13</v>
      </c>
      <c r="C5" s="5" t="n">
        <f aca="false">예산설정!C6</f>
        <v>800000</v>
      </c>
      <c r="D5" s="19" t="n">
        <v>0</v>
      </c>
      <c r="E5" s="6" t="n">
        <f aca="false">C5-D5</f>
        <v>800000</v>
      </c>
      <c r="F5" s="7" t="n">
        <f aca="false">IF(C5=0,0,D5/C5)</f>
        <v>0</v>
      </c>
    </row>
    <row r="6" customFormat="false" ht="17.15" hidden="false" customHeight="false" outlineLevel="0" collapsed="false">
      <c r="B6" s="13" t="s">
        <v>15</v>
      </c>
      <c r="C6" s="9" t="n">
        <f aca="false">예산설정!C7</f>
        <v>500000</v>
      </c>
      <c r="D6" s="19" t="n">
        <v>0</v>
      </c>
      <c r="E6" s="10" t="n">
        <f aca="false">C6-D6</f>
        <v>500000</v>
      </c>
      <c r="F6" s="11" t="n">
        <f aca="false">IF(C6=0,0,D6/C6)</f>
        <v>0</v>
      </c>
    </row>
    <row r="7" customFormat="false" ht="17.15" hidden="false" customHeight="false" outlineLevel="0" collapsed="false">
      <c r="B7" s="12" t="s">
        <v>17</v>
      </c>
      <c r="C7" s="5" t="n">
        <f aca="false">예산설정!C8</f>
        <v>150000</v>
      </c>
      <c r="D7" s="19" t="n">
        <v>0</v>
      </c>
      <c r="E7" s="6" t="n">
        <f aca="false">C7-D7</f>
        <v>150000</v>
      </c>
      <c r="F7" s="7" t="n">
        <f aca="false">IF(C7=0,0,D7/C7)</f>
        <v>0</v>
      </c>
    </row>
    <row r="8" customFormat="false" ht="17.15" hidden="false" customHeight="false" outlineLevel="0" collapsed="false">
      <c r="B8" s="13" t="s">
        <v>19</v>
      </c>
      <c r="C8" s="9" t="n">
        <f aca="false">예산설정!C9</f>
        <v>80000</v>
      </c>
      <c r="D8" s="19" t="n">
        <v>0</v>
      </c>
      <c r="E8" s="10" t="n">
        <f aca="false">C8-D8</f>
        <v>80000</v>
      </c>
      <c r="F8" s="11" t="n">
        <f aca="false">IF(C8=0,0,D8/C8)</f>
        <v>0</v>
      </c>
    </row>
    <row r="9" customFormat="false" ht="17.15" hidden="false" customHeight="false" outlineLevel="0" collapsed="false">
      <c r="B9" s="12" t="s">
        <v>21</v>
      </c>
      <c r="C9" s="5" t="n">
        <f aca="false">예산설정!C10</f>
        <v>100000</v>
      </c>
      <c r="D9" s="19" t="n">
        <v>0</v>
      </c>
      <c r="E9" s="6" t="n">
        <f aca="false">C9-D9</f>
        <v>100000</v>
      </c>
      <c r="F9" s="7" t="n">
        <f aca="false">IF(C9=0,0,D9/C9)</f>
        <v>0</v>
      </c>
    </row>
    <row r="10" customFormat="false" ht="17.15" hidden="false" customHeight="false" outlineLevel="0" collapsed="false">
      <c r="B10" s="13" t="s">
        <v>23</v>
      </c>
      <c r="C10" s="9" t="n">
        <f aca="false">예산설정!C11</f>
        <v>50000</v>
      </c>
      <c r="D10" s="19" t="n">
        <v>0</v>
      </c>
      <c r="E10" s="10" t="n">
        <f aca="false">C10-D10</f>
        <v>50000</v>
      </c>
      <c r="F10" s="11" t="n">
        <f aca="false">IF(C10=0,0,D10/C10)</f>
        <v>0</v>
      </c>
    </row>
    <row r="11" customFormat="false" ht="17.15" hidden="false" customHeight="false" outlineLevel="0" collapsed="false">
      <c r="B11" s="12" t="s">
        <v>25</v>
      </c>
      <c r="C11" s="5" t="n">
        <f aca="false">예산설정!C12</f>
        <v>200000</v>
      </c>
      <c r="D11" s="19" t="n">
        <v>0</v>
      </c>
      <c r="E11" s="6" t="n">
        <f aca="false">C11-D11</f>
        <v>200000</v>
      </c>
      <c r="F11" s="7" t="n">
        <f aca="false">IF(C11=0,0,D11/C11)</f>
        <v>0</v>
      </c>
    </row>
    <row r="12" customFormat="false" ht="17.15" hidden="false" customHeight="false" outlineLevel="0" collapsed="false">
      <c r="B12" s="13" t="s">
        <v>27</v>
      </c>
      <c r="C12" s="9" t="n">
        <f aca="false">예산설정!C13</f>
        <v>150000</v>
      </c>
      <c r="D12" s="19" t="n">
        <v>0</v>
      </c>
      <c r="E12" s="10" t="n">
        <f aca="false">C12-D12</f>
        <v>150000</v>
      </c>
      <c r="F12" s="11" t="n">
        <f aca="false">IF(C12=0,0,D12/C12)</f>
        <v>0</v>
      </c>
    </row>
    <row r="13" customFormat="false" ht="17.15" hidden="false" customHeight="false" outlineLevel="0" collapsed="false">
      <c r="B13" s="12" t="s">
        <v>29</v>
      </c>
      <c r="C13" s="5" t="n">
        <f aca="false">예산설정!C14</f>
        <v>200000</v>
      </c>
      <c r="D13" s="19" t="n">
        <v>0</v>
      </c>
      <c r="E13" s="6" t="n">
        <f aca="false">C13-D13</f>
        <v>200000</v>
      </c>
      <c r="F13" s="7" t="n">
        <f aca="false">IF(C13=0,0,D13/C13)</f>
        <v>0</v>
      </c>
    </row>
    <row r="14" customFormat="false" ht="17.15" hidden="false" customHeight="false" outlineLevel="0" collapsed="false">
      <c r="B14" s="13" t="s">
        <v>31</v>
      </c>
      <c r="C14" s="9" t="n">
        <f aca="false">예산설정!C15</f>
        <v>500000</v>
      </c>
      <c r="D14" s="19" t="n">
        <v>0</v>
      </c>
      <c r="E14" s="10" t="n">
        <f aca="false">C14-D14</f>
        <v>500000</v>
      </c>
      <c r="F14" s="11" t="n">
        <f aca="false">IF(C14=0,0,D14/C14)</f>
        <v>0</v>
      </c>
    </row>
    <row r="15" customFormat="false" ht="17.15" hidden="false" customHeight="false" outlineLevel="0" collapsed="false">
      <c r="B15" s="12" t="s">
        <v>33</v>
      </c>
      <c r="C15" s="5" t="n">
        <f aca="false">예산설정!C16</f>
        <v>80000</v>
      </c>
      <c r="D15" s="19" t="n">
        <v>0</v>
      </c>
      <c r="E15" s="6" t="n">
        <f aca="false">C15-D15</f>
        <v>80000</v>
      </c>
      <c r="F15" s="7" t="n">
        <f aca="false">IF(C15=0,0,D15/C15)</f>
        <v>0</v>
      </c>
    </row>
    <row r="16" customFormat="false" ht="17.15" hidden="false" customHeight="false" outlineLevel="0" collapsed="false">
      <c r="B16" s="13" t="s">
        <v>35</v>
      </c>
      <c r="C16" s="9" t="n">
        <f aca="false">예산설정!C17</f>
        <v>100000</v>
      </c>
      <c r="D16" s="19" t="n">
        <v>0</v>
      </c>
      <c r="E16" s="10" t="n">
        <f aca="false">C16-D16</f>
        <v>100000</v>
      </c>
      <c r="F16" s="11" t="n">
        <f aca="false">IF(C16=0,0,D16/C16)</f>
        <v>0</v>
      </c>
    </row>
    <row r="17" customFormat="false" ht="17.15" hidden="false" customHeight="false" outlineLevel="0" collapsed="false">
      <c r="B17" s="12" t="s">
        <v>36</v>
      </c>
      <c r="C17" s="5" t="n">
        <f aca="false">예산설정!C18</f>
        <v>30000</v>
      </c>
      <c r="D17" s="19" t="n">
        <v>0</v>
      </c>
      <c r="E17" s="6" t="n">
        <f aca="false">C17-D17</f>
        <v>30000</v>
      </c>
      <c r="F17" s="7" t="n">
        <f aca="false">IF(C17=0,0,D17/C17)</f>
        <v>0</v>
      </c>
    </row>
    <row r="18" customFormat="false" ht="17.15" hidden="false" customHeight="false" outlineLevel="0" collapsed="false">
      <c r="B18" s="13" t="s">
        <v>37</v>
      </c>
      <c r="C18" s="9" t="n">
        <f aca="false">예산설정!C19</f>
        <v>0</v>
      </c>
      <c r="D18" s="19" t="n">
        <v>0</v>
      </c>
      <c r="E18" s="10" t="n">
        <f aca="false">C18-D18</f>
        <v>0</v>
      </c>
      <c r="F18" s="11" t="n">
        <f aca="false">IF(C18=0,0,D18/C18)</f>
        <v>0</v>
      </c>
    </row>
    <row r="19" customFormat="false" ht="17.15" hidden="false" customHeight="false" outlineLevel="0" collapsed="false">
      <c r="B19" s="12" t="s">
        <v>38</v>
      </c>
      <c r="C19" s="5" t="n">
        <f aca="false">예산설정!C20</f>
        <v>50000</v>
      </c>
      <c r="D19" s="19" t="n">
        <v>0</v>
      </c>
      <c r="E19" s="6" t="n">
        <f aca="false">C19-D19</f>
        <v>50000</v>
      </c>
      <c r="F19" s="7" t="n">
        <f aca="false">IF(C19=0,0,D19/C19)</f>
        <v>0</v>
      </c>
    </row>
    <row r="20" customFormat="false" ht="17.15" hidden="false" customHeight="false" outlineLevel="0" collapsed="false">
      <c r="B20" s="21" t="s">
        <v>44</v>
      </c>
      <c r="C20" s="22" t="n">
        <f aca="false">SUM(C5:C19)</f>
        <v>2990000</v>
      </c>
      <c r="D20" s="22" t="n">
        <f aca="false">SUM(D5:D19)</f>
        <v>0</v>
      </c>
      <c r="E20" s="15" t="n">
        <f aca="false">C20-D20</f>
        <v>2990000</v>
      </c>
      <c r="F20" s="23" t="n">
        <f aca="false">IF(C20=0,0,D20/C20)</f>
        <v>0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  <cfRule type="cellIs" priority="4" operator="lessThanOrEqual" aboveAverage="0" equalAverage="0" bottom="0" percent="0" rank="0" text="" dxfId="1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21.6" hidden="false" customHeight="false" outlineLevel="0" collapsed="false">
      <c r="B2" s="17" t="s">
        <v>54</v>
      </c>
    </row>
    <row r="4" customFormat="false" ht="15" hidden="false" customHeight="false" outlineLevel="0" collapsed="false">
      <c r="B4" s="2" t="s">
        <v>41</v>
      </c>
      <c r="C4" s="2" t="s">
        <v>2</v>
      </c>
      <c r="D4" s="2" t="s">
        <v>48</v>
      </c>
      <c r="E4" s="2" t="s">
        <v>4</v>
      </c>
      <c r="F4" s="2" t="s">
        <v>5</v>
      </c>
    </row>
    <row r="5" customFormat="false" ht="17.15" hidden="false" customHeight="false" outlineLevel="0" collapsed="false">
      <c r="B5" s="12" t="s">
        <v>13</v>
      </c>
      <c r="C5" s="5" t="n">
        <f aca="false">예산설정!C6</f>
        <v>800000</v>
      </c>
      <c r="D5" s="19" t="n">
        <v>0</v>
      </c>
      <c r="E5" s="6" t="n">
        <f aca="false">C5-D5</f>
        <v>800000</v>
      </c>
      <c r="F5" s="7" t="n">
        <f aca="false">IF(C5=0,0,D5/C5)</f>
        <v>0</v>
      </c>
    </row>
    <row r="6" customFormat="false" ht="17.15" hidden="false" customHeight="false" outlineLevel="0" collapsed="false">
      <c r="B6" s="13" t="s">
        <v>15</v>
      </c>
      <c r="C6" s="9" t="n">
        <f aca="false">예산설정!C7</f>
        <v>500000</v>
      </c>
      <c r="D6" s="19" t="n">
        <v>0</v>
      </c>
      <c r="E6" s="10" t="n">
        <f aca="false">C6-D6</f>
        <v>500000</v>
      </c>
      <c r="F6" s="11" t="n">
        <f aca="false">IF(C6=0,0,D6/C6)</f>
        <v>0</v>
      </c>
    </row>
    <row r="7" customFormat="false" ht="17.15" hidden="false" customHeight="false" outlineLevel="0" collapsed="false">
      <c r="B7" s="12" t="s">
        <v>17</v>
      </c>
      <c r="C7" s="5" t="n">
        <f aca="false">예산설정!C8</f>
        <v>150000</v>
      </c>
      <c r="D7" s="19" t="n">
        <v>0</v>
      </c>
      <c r="E7" s="6" t="n">
        <f aca="false">C7-D7</f>
        <v>150000</v>
      </c>
      <c r="F7" s="7" t="n">
        <f aca="false">IF(C7=0,0,D7/C7)</f>
        <v>0</v>
      </c>
    </row>
    <row r="8" customFormat="false" ht="17.15" hidden="false" customHeight="false" outlineLevel="0" collapsed="false">
      <c r="B8" s="13" t="s">
        <v>19</v>
      </c>
      <c r="C8" s="9" t="n">
        <f aca="false">예산설정!C9</f>
        <v>80000</v>
      </c>
      <c r="D8" s="19" t="n">
        <v>0</v>
      </c>
      <c r="E8" s="10" t="n">
        <f aca="false">C8-D8</f>
        <v>80000</v>
      </c>
      <c r="F8" s="11" t="n">
        <f aca="false">IF(C8=0,0,D8/C8)</f>
        <v>0</v>
      </c>
    </row>
    <row r="9" customFormat="false" ht="17.15" hidden="false" customHeight="false" outlineLevel="0" collapsed="false">
      <c r="B9" s="12" t="s">
        <v>21</v>
      </c>
      <c r="C9" s="5" t="n">
        <f aca="false">예산설정!C10</f>
        <v>100000</v>
      </c>
      <c r="D9" s="19" t="n">
        <v>0</v>
      </c>
      <c r="E9" s="6" t="n">
        <f aca="false">C9-D9</f>
        <v>100000</v>
      </c>
      <c r="F9" s="7" t="n">
        <f aca="false">IF(C9=0,0,D9/C9)</f>
        <v>0</v>
      </c>
    </row>
    <row r="10" customFormat="false" ht="17.15" hidden="false" customHeight="false" outlineLevel="0" collapsed="false">
      <c r="B10" s="13" t="s">
        <v>23</v>
      </c>
      <c r="C10" s="9" t="n">
        <f aca="false">예산설정!C11</f>
        <v>50000</v>
      </c>
      <c r="D10" s="19" t="n">
        <v>0</v>
      </c>
      <c r="E10" s="10" t="n">
        <f aca="false">C10-D10</f>
        <v>50000</v>
      </c>
      <c r="F10" s="11" t="n">
        <f aca="false">IF(C10=0,0,D10/C10)</f>
        <v>0</v>
      </c>
    </row>
    <row r="11" customFormat="false" ht="17.15" hidden="false" customHeight="false" outlineLevel="0" collapsed="false">
      <c r="B11" s="12" t="s">
        <v>25</v>
      </c>
      <c r="C11" s="5" t="n">
        <f aca="false">예산설정!C12</f>
        <v>200000</v>
      </c>
      <c r="D11" s="19" t="n">
        <v>0</v>
      </c>
      <c r="E11" s="6" t="n">
        <f aca="false">C11-D11</f>
        <v>200000</v>
      </c>
      <c r="F11" s="7" t="n">
        <f aca="false">IF(C11=0,0,D11/C11)</f>
        <v>0</v>
      </c>
    </row>
    <row r="12" customFormat="false" ht="17.15" hidden="false" customHeight="false" outlineLevel="0" collapsed="false">
      <c r="B12" s="13" t="s">
        <v>27</v>
      </c>
      <c r="C12" s="9" t="n">
        <f aca="false">예산설정!C13</f>
        <v>150000</v>
      </c>
      <c r="D12" s="19" t="n">
        <v>0</v>
      </c>
      <c r="E12" s="10" t="n">
        <f aca="false">C12-D12</f>
        <v>150000</v>
      </c>
      <c r="F12" s="11" t="n">
        <f aca="false">IF(C12=0,0,D12/C12)</f>
        <v>0</v>
      </c>
    </row>
    <row r="13" customFormat="false" ht="17.15" hidden="false" customHeight="false" outlineLevel="0" collapsed="false">
      <c r="B13" s="12" t="s">
        <v>29</v>
      </c>
      <c r="C13" s="5" t="n">
        <f aca="false">예산설정!C14</f>
        <v>200000</v>
      </c>
      <c r="D13" s="19" t="n">
        <v>0</v>
      </c>
      <c r="E13" s="6" t="n">
        <f aca="false">C13-D13</f>
        <v>200000</v>
      </c>
      <c r="F13" s="7" t="n">
        <f aca="false">IF(C13=0,0,D13/C13)</f>
        <v>0</v>
      </c>
    </row>
    <row r="14" customFormat="false" ht="17.15" hidden="false" customHeight="false" outlineLevel="0" collapsed="false">
      <c r="B14" s="13" t="s">
        <v>31</v>
      </c>
      <c r="C14" s="9" t="n">
        <f aca="false">예산설정!C15</f>
        <v>500000</v>
      </c>
      <c r="D14" s="19" t="n">
        <v>0</v>
      </c>
      <c r="E14" s="10" t="n">
        <f aca="false">C14-D14</f>
        <v>500000</v>
      </c>
      <c r="F14" s="11" t="n">
        <f aca="false">IF(C14=0,0,D14/C14)</f>
        <v>0</v>
      </c>
    </row>
    <row r="15" customFormat="false" ht="17.15" hidden="false" customHeight="false" outlineLevel="0" collapsed="false">
      <c r="B15" s="12" t="s">
        <v>33</v>
      </c>
      <c r="C15" s="5" t="n">
        <f aca="false">예산설정!C16</f>
        <v>80000</v>
      </c>
      <c r="D15" s="19" t="n">
        <v>0</v>
      </c>
      <c r="E15" s="6" t="n">
        <f aca="false">C15-D15</f>
        <v>80000</v>
      </c>
      <c r="F15" s="7" t="n">
        <f aca="false">IF(C15=0,0,D15/C15)</f>
        <v>0</v>
      </c>
    </row>
    <row r="16" customFormat="false" ht="17.15" hidden="false" customHeight="false" outlineLevel="0" collapsed="false">
      <c r="B16" s="13" t="s">
        <v>35</v>
      </c>
      <c r="C16" s="9" t="n">
        <f aca="false">예산설정!C17</f>
        <v>100000</v>
      </c>
      <c r="D16" s="19" t="n">
        <v>0</v>
      </c>
      <c r="E16" s="10" t="n">
        <f aca="false">C16-D16</f>
        <v>100000</v>
      </c>
      <c r="F16" s="11" t="n">
        <f aca="false">IF(C16=0,0,D16/C16)</f>
        <v>0</v>
      </c>
    </row>
    <row r="17" customFormat="false" ht="17.15" hidden="false" customHeight="false" outlineLevel="0" collapsed="false">
      <c r="B17" s="12" t="s">
        <v>36</v>
      </c>
      <c r="C17" s="5" t="n">
        <f aca="false">예산설정!C18</f>
        <v>30000</v>
      </c>
      <c r="D17" s="19" t="n">
        <v>0</v>
      </c>
      <c r="E17" s="6" t="n">
        <f aca="false">C17-D17</f>
        <v>30000</v>
      </c>
      <c r="F17" s="7" t="n">
        <f aca="false">IF(C17=0,0,D17/C17)</f>
        <v>0</v>
      </c>
    </row>
    <row r="18" customFormat="false" ht="17.15" hidden="false" customHeight="false" outlineLevel="0" collapsed="false">
      <c r="B18" s="13" t="s">
        <v>37</v>
      </c>
      <c r="C18" s="9" t="n">
        <f aca="false">예산설정!C19</f>
        <v>0</v>
      </c>
      <c r="D18" s="19" t="n">
        <v>0</v>
      </c>
      <c r="E18" s="10" t="n">
        <f aca="false">C18-D18</f>
        <v>0</v>
      </c>
      <c r="F18" s="11" t="n">
        <f aca="false">IF(C18=0,0,D18/C18)</f>
        <v>0</v>
      </c>
    </row>
    <row r="19" customFormat="false" ht="17.15" hidden="false" customHeight="false" outlineLevel="0" collapsed="false">
      <c r="B19" s="12" t="s">
        <v>38</v>
      </c>
      <c r="C19" s="5" t="n">
        <f aca="false">예산설정!C20</f>
        <v>50000</v>
      </c>
      <c r="D19" s="19" t="n">
        <v>0</v>
      </c>
      <c r="E19" s="6" t="n">
        <f aca="false">C19-D19</f>
        <v>50000</v>
      </c>
      <c r="F19" s="7" t="n">
        <f aca="false">IF(C19=0,0,D19/C19)</f>
        <v>0</v>
      </c>
    </row>
    <row r="20" customFormat="false" ht="17.15" hidden="false" customHeight="false" outlineLevel="0" collapsed="false">
      <c r="B20" s="21" t="s">
        <v>44</v>
      </c>
      <c r="C20" s="22" t="n">
        <f aca="false">SUM(C5:C19)</f>
        <v>2990000</v>
      </c>
      <c r="D20" s="22" t="n">
        <f aca="false">SUM(D5:D19)</f>
        <v>0</v>
      </c>
      <c r="E20" s="15" t="n">
        <f aca="false">C20-D20</f>
        <v>2990000</v>
      </c>
      <c r="F20" s="23" t="n">
        <f aca="false">IF(C20=0,0,D20/C20)</f>
        <v>0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  <cfRule type="cellIs" priority="4" operator="lessThanOrEqual" aboveAverage="0" equalAverage="0" bottom="0" percent="0" rank="0" text="" dxfId="1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2026-03-15T05:44:21Z</dcterms:created>
  <dc:creator>openpyxl</dc:creator>
  <dc:description/>
  <dc:language>en-US</dc:language>
  <cp:lastModifiedBy/>
  <dcterms:modified xsi:type="dcterms:W3CDTF">2026-03-15T05:44:26Z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